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Questa_cartella_di_lavoro"/>
  <bookViews>
    <workbookView xWindow="0" yWindow="0" windowWidth="20700" windowHeight="7920" firstSheet="1" activeTab="1"/>
  </bookViews>
  <sheets>
    <sheet name="Parametri" sheetId="2" state="hidden" r:id="rId1"/>
    <sheet name="CATALOGO" sheetId="1" r:id="rId2"/>
    <sheet name="RECAP" sheetId="3" r:id="rId3"/>
  </sheet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9" i="3" l="1"/>
  <c r="D7" i="3"/>
  <c r="D5" i="3"/>
  <c r="D3" i="3"/>
  <c r="AV9" i="1"/>
  <c r="AW9" i="1"/>
  <c r="AV10" i="1"/>
  <c r="AW10" i="1"/>
  <c r="AV11" i="1"/>
  <c r="AW11" i="1"/>
  <c r="AV12" i="1"/>
  <c r="AW12" i="1"/>
  <c r="AV13" i="1"/>
  <c r="AW13" i="1"/>
  <c r="AV14" i="1"/>
  <c r="AW14" i="1"/>
  <c r="AV15" i="1"/>
  <c r="AW15" i="1"/>
  <c r="AV16" i="1"/>
  <c r="AW16" i="1"/>
  <c r="AV17" i="1"/>
  <c r="AW17" i="1"/>
  <c r="AV18" i="1"/>
  <c r="AW18" i="1"/>
  <c r="AV19" i="1"/>
  <c r="AW19" i="1"/>
  <c r="AV20" i="1"/>
  <c r="AW20" i="1"/>
  <c r="AV21" i="1"/>
  <c r="AW21" i="1"/>
  <c r="AV22" i="1"/>
  <c r="AW22" i="1"/>
  <c r="AV23" i="1"/>
  <c r="AW23" i="1"/>
  <c r="AV24" i="1"/>
  <c r="AW24" i="1"/>
  <c r="AV25" i="1"/>
  <c r="AW25" i="1"/>
  <c r="AV26" i="1"/>
  <c r="AW26" i="1"/>
  <c r="AV27" i="1"/>
  <c r="AW27" i="1"/>
  <c r="AV28" i="1"/>
  <c r="AW28" i="1"/>
  <c r="AV29" i="1"/>
  <c r="AW29" i="1"/>
  <c r="AV30" i="1"/>
  <c r="AW30" i="1"/>
  <c r="AV31" i="1"/>
  <c r="AW31" i="1"/>
  <c r="AV32" i="1"/>
  <c r="AW32" i="1"/>
  <c r="AV33" i="1"/>
  <c r="AW33" i="1"/>
  <c r="AV34" i="1"/>
  <c r="AW34" i="1"/>
  <c r="AV35" i="1"/>
  <c r="AW35" i="1"/>
  <c r="AV36" i="1"/>
  <c r="AW36" i="1"/>
  <c r="AV37" i="1"/>
  <c r="AW37" i="1"/>
  <c r="AV38" i="1"/>
  <c r="AW38" i="1"/>
  <c r="AV39" i="1"/>
  <c r="AW39" i="1"/>
  <c r="AV40" i="1"/>
  <c r="AW40" i="1"/>
  <c r="AV41" i="1"/>
  <c r="AW41" i="1"/>
  <c r="AV42" i="1"/>
  <c r="AW42" i="1"/>
  <c r="AV43" i="1"/>
  <c r="AW43" i="1"/>
  <c r="AV44" i="1"/>
  <c r="AW44" i="1"/>
  <c r="AV45" i="1"/>
  <c r="AW45" i="1"/>
  <c r="AV46" i="1"/>
  <c r="AW46" i="1"/>
  <c r="AV47" i="1"/>
  <c r="AW47" i="1"/>
  <c r="AV48" i="1"/>
  <c r="AW48" i="1"/>
  <c r="AW83" i="1" s="1"/>
  <c r="AV49" i="1"/>
  <c r="AW49" i="1"/>
  <c r="AV50" i="1"/>
  <c r="AW50" i="1"/>
  <c r="AV51" i="1"/>
  <c r="AW51" i="1"/>
  <c r="AV52" i="1"/>
  <c r="AW52" i="1"/>
  <c r="AV53" i="1"/>
  <c r="AW53" i="1"/>
  <c r="AV54" i="1"/>
  <c r="AW54" i="1"/>
  <c r="AV55" i="1"/>
  <c r="AW55" i="1"/>
  <c r="AV56" i="1"/>
  <c r="AW56" i="1"/>
  <c r="AV57" i="1"/>
  <c r="AW57" i="1"/>
  <c r="AV58" i="1"/>
  <c r="AW58" i="1"/>
  <c r="AV59" i="1"/>
  <c r="AW59" i="1"/>
  <c r="AV60" i="1"/>
  <c r="AW60" i="1"/>
  <c r="AV61" i="1"/>
  <c r="AW61" i="1"/>
  <c r="AV62" i="1"/>
  <c r="AW62" i="1"/>
  <c r="AV63" i="1"/>
  <c r="AW63" i="1"/>
  <c r="AV64" i="1"/>
  <c r="AW64" i="1"/>
  <c r="AV65" i="1"/>
  <c r="AW65" i="1"/>
  <c r="AV66" i="1"/>
  <c r="AW66" i="1"/>
  <c r="AV67" i="1"/>
  <c r="AW67" i="1"/>
  <c r="AV68" i="1"/>
  <c r="AW68" i="1"/>
  <c r="AV69" i="1"/>
  <c r="AW69" i="1"/>
  <c r="AV70" i="1"/>
  <c r="AW70" i="1"/>
  <c r="AV71" i="1"/>
  <c r="AW71" i="1"/>
  <c r="AV72" i="1"/>
  <c r="AW72" i="1"/>
  <c r="AV73" i="1"/>
  <c r="AW73" i="1"/>
  <c r="AV74" i="1"/>
  <c r="AW74" i="1"/>
  <c r="AV75" i="1"/>
  <c r="AW75" i="1"/>
  <c r="AV76" i="1"/>
  <c r="AW76" i="1"/>
  <c r="AV77" i="1"/>
  <c r="AW77" i="1"/>
  <c r="AV78" i="1"/>
  <c r="AW78" i="1"/>
  <c r="AV79" i="1"/>
  <c r="AW79" i="1"/>
  <c r="AV80" i="1"/>
  <c r="AW80" i="1"/>
  <c r="AV81" i="1"/>
  <c r="AW81" i="1"/>
  <c r="AW8" i="1"/>
  <c r="D13" i="3" l="1"/>
  <c r="D11" i="3"/>
  <c r="AU81" i="1" l="1"/>
  <c r="AU80" i="1"/>
  <c r="AU79" i="1"/>
  <c r="AU78" i="1"/>
  <c r="AU77" i="1"/>
  <c r="AU76" i="1"/>
  <c r="AU75" i="1"/>
  <c r="AU74" i="1"/>
  <c r="AU73" i="1"/>
  <c r="AU72" i="1"/>
  <c r="AU71" i="1"/>
  <c r="AU70" i="1"/>
  <c r="AU69" i="1"/>
  <c r="AU68" i="1"/>
  <c r="AU67" i="1"/>
  <c r="AU66" i="1"/>
  <c r="AU65" i="1"/>
  <c r="AU64" i="1"/>
  <c r="AU63" i="1"/>
  <c r="AU62" i="1"/>
  <c r="AU61" i="1"/>
  <c r="AU60" i="1"/>
  <c r="AU59" i="1"/>
  <c r="AU58" i="1"/>
  <c r="AU57" i="1"/>
  <c r="AU56" i="1"/>
  <c r="AU55" i="1"/>
  <c r="AU54" i="1"/>
  <c r="AU53" i="1"/>
  <c r="AU52" i="1"/>
  <c r="AU51" i="1"/>
  <c r="AU50" i="1"/>
  <c r="AU49" i="1"/>
  <c r="AU48" i="1"/>
  <c r="AU47" i="1"/>
  <c r="AU46" i="1"/>
  <c r="AU45" i="1"/>
  <c r="AU44" i="1"/>
  <c r="AU43" i="1"/>
  <c r="AU42" i="1"/>
  <c r="AU41" i="1"/>
  <c r="AU40" i="1"/>
  <c r="AU39" i="1"/>
  <c r="AU38" i="1"/>
  <c r="AU37" i="1"/>
  <c r="AU36" i="1"/>
  <c r="AU35" i="1"/>
  <c r="AU34" i="1"/>
  <c r="AU33" i="1"/>
  <c r="AU32" i="1"/>
  <c r="AU31" i="1"/>
  <c r="AU30" i="1"/>
  <c r="AU29" i="1"/>
  <c r="AU28" i="1"/>
  <c r="AU27" i="1"/>
  <c r="AU26" i="1"/>
  <c r="AU25" i="1"/>
  <c r="AU24" i="1"/>
  <c r="AU23" i="1"/>
  <c r="AU22" i="1"/>
  <c r="AU21" i="1"/>
  <c r="AU20" i="1"/>
  <c r="AU19" i="1"/>
  <c r="AU18" i="1"/>
  <c r="AU17" i="1"/>
  <c r="AU16" i="1"/>
  <c r="AU15" i="1"/>
  <c r="AU14" i="1"/>
  <c r="AU13" i="1"/>
  <c r="AU12" i="1"/>
  <c r="AU11" i="1"/>
  <c r="AU10" i="1"/>
  <c r="AU9" i="1"/>
  <c r="AU8" i="1"/>
  <c r="AV8" i="1" s="1"/>
  <c r="AV83" i="1" l="1"/>
  <c r="AU83" i="1"/>
</calcChain>
</file>

<file path=xl/sharedStrings.xml><?xml version="1.0" encoding="utf-8"?>
<sst xmlns="http://schemas.openxmlformats.org/spreadsheetml/2006/main" count="682" uniqueCount="206">
  <si>
    <t>sa</t>
  </si>
  <si>
    <t>PP_BEESTORE</t>
  </si>
  <si>
    <t>DRIVER=SQL Server;SERVER=10.0.12.10;UID=sa;PWD=Ax5Tg99v!x;</t>
  </si>
  <si>
    <t>10.0.12.10</t>
  </si>
  <si>
    <t>Ax5Tg99v!x</t>
  </si>
  <si>
    <t xml:space="preserve"> </t>
  </si>
  <si>
    <t>A2</t>
  </si>
  <si>
    <t>3XS</t>
  </si>
  <si>
    <t>2XS</t>
  </si>
  <si>
    <t>XS</t>
  </si>
  <si>
    <t>S</t>
  </si>
  <si>
    <t>M</t>
  </si>
  <si>
    <t>L</t>
  </si>
  <si>
    <t>XL</t>
  </si>
  <si>
    <t>2XL</t>
  </si>
  <si>
    <t>3XL</t>
  </si>
  <si>
    <t>4XL</t>
  </si>
  <si>
    <t>AUK</t>
  </si>
  <si>
    <t>2</t>
  </si>
  <si>
    <t>4</t>
  </si>
  <si>
    <t>6</t>
  </si>
  <si>
    <t>8</t>
  </si>
  <si>
    <t>10</t>
  </si>
  <si>
    <t>12</t>
  </si>
  <si>
    <t>14</t>
  </si>
  <si>
    <t>16</t>
  </si>
  <si>
    <t>18</t>
  </si>
  <si>
    <t>20</t>
  </si>
  <si>
    <t>P2</t>
  </si>
  <si>
    <t>00</t>
  </si>
  <si>
    <t>0</t>
  </si>
  <si>
    <t>TU</t>
  </si>
  <si>
    <t>X</t>
  </si>
  <si>
    <t>7½</t>
  </si>
  <si>
    <t>6½</t>
  </si>
  <si>
    <t>5</t>
  </si>
  <si>
    <t>7</t>
  </si>
  <si>
    <t>4.5</t>
  </si>
  <si>
    <t>5.5</t>
  </si>
  <si>
    <t>6.5</t>
  </si>
  <si>
    <t>7.5</t>
  </si>
  <si>
    <t>8.5</t>
  </si>
  <si>
    <t>9</t>
  </si>
  <si>
    <t>9.5</t>
  </si>
  <si>
    <t>10.5</t>
  </si>
  <si>
    <t>11</t>
  </si>
  <si>
    <t>11.5</t>
  </si>
  <si>
    <t>12.5</t>
  </si>
  <si>
    <t>13</t>
  </si>
  <si>
    <t>Costo</t>
  </si>
  <si>
    <t>Retail</t>
  </si>
  <si>
    <t>Linea</t>
  </si>
  <si>
    <t>Descrizione</t>
  </si>
  <si>
    <t>Modello</t>
  </si>
  <si>
    <t>Variante</t>
  </si>
  <si>
    <t>Sesso</t>
  </si>
  <si>
    <t>Scalarino</t>
  </si>
  <si>
    <t>MICHAEL KORSDonnaABITI</t>
  </si>
  <si>
    <t>MICHAEL KORS</t>
  </si>
  <si>
    <t>ABITI</t>
  </si>
  <si>
    <t>MH080A65ZV 001</t>
  </si>
  <si>
    <t>Nero</t>
  </si>
  <si>
    <t>Donna</t>
  </si>
  <si>
    <t>MH08ZJSGAVA 414</t>
  </si>
  <si>
    <t>Stampa</t>
  </si>
  <si>
    <t>MS1802S5ZV 409</t>
  </si>
  <si>
    <t>MIDNGHT BLUE</t>
  </si>
  <si>
    <t>MS1803Y1D0 497</t>
  </si>
  <si>
    <t>BRT CYAN BLU</t>
  </si>
  <si>
    <t>MU1807Q27M 001</t>
  </si>
  <si>
    <t>BLACK</t>
  </si>
  <si>
    <t>MICHAEL KORSDonnaBORSE A MANO</t>
  </si>
  <si>
    <t>BORSE A MANO</t>
  </si>
  <si>
    <t>30F6GM9M2L 564</t>
  </si>
  <si>
    <t>ULTRA PINK</t>
  </si>
  <si>
    <t>30H8GWHS8K 326</t>
  </si>
  <si>
    <t>Verde</t>
  </si>
  <si>
    <t>30H8GWHS8K 676</t>
  </si>
  <si>
    <t>Rosa</t>
  </si>
  <si>
    <t>BORSE A SPALLA</t>
  </si>
  <si>
    <t>30T0GNXT1L 001</t>
  </si>
  <si>
    <t>30T0GNXT1L 187</t>
  </si>
  <si>
    <t>SOFT PINK</t>
  </si>
  <si>
    <t>30T0GNXT1L 230</t>
  </si>
  <si>
    <t>LUGGAGE</t>
  </si>
  <si>
    <t>30T8GV6T4B 200</t>
  </si>
  <si>
    <t>BROWN</t>
  </si>
  <si>
    <t>30T8GXIM1L 550</t>
  </si>
  <si>
    <t>MAROON</t>
  </si>
  <si>
    <t>30T8TM9M2L 371</t>
  </si>
  <si>
    <t>MICHAEL KORSDonnaBORSE A SPALLA</t>
  </si>
  <si>
    <t>30F2GTTT8L 001</t>
  </si>
  <si>
    <t>30F2GTTT8L 187</t>
  </si>
  <si>
    <t>30F2GTTT8L 230</t>
  </si>
  <si>
    <t>30F2GTTT8L 406</t>
  </si>
  <si>
    <t>NAVY</t>
  </si>
  <si>
    <t>30F8SV6T4L 001</t>
  </si>
  <si>
    <t>30H7GV6T8L 001</t>
  </si>
  <si>
    <t>30H7GV6T8L 187</t>
  </si>
  <si>
    <t>30H7GV6T8L 230</t>
  </si>
  <si>
    <t>30H7GV6T9L 001</t>
  </si>
  <si>
    <t>30H7GV6T9L 187</t>
  </si>
  <si>
    <t>30H7GV6T9L 230</t>
  </si>
  <si>
    <t>30H7GV6T9L 406</t>
  </si>
  <si>
    <t>30S0STTT1B 001</t>
  </si>
  <si>
    <t>30T8GV6T4B 150</t>
  </si>
  <si>
    <t>VANILLA</t>
  </si>
  <si>
    <t>MICHAEL KORSDonnaBORSE A TRACOLLA</t>
  </si>
  <si>
    <t>BORSE A TRACOLLA</t>
  </si>
  <si>
    <t>31T6PDAX2L 001</t>
  </si>
  <si>
    <t>32F7GGNM8L 001</t>
  </si>
  <si>
    <t>32F7GGNM8L 187</t>
  </si>
  <si>
    <t>32F7GGNM8L 230</t>
  </si>
  <si>
    <t>Marrone</t>
  </si>
  <si>
    <t>32H8BF5M2U 423</t>
  </si>
  <si>
    <t>Multicolor</t>
  </si>
  <si>
    <t>32H8BF5M2U 804</t>
  </si>
  <si>
    <t>32S4GTVC3L 001</t>
  </si>
  <si>
    <t>32S4GTVC3L 230</t>
  </si>
  <si>
    <t>MICHAEL KORSDonnaCAMICIE</t>
  </si>
  <si>
    <t>CAMICIE &amp; BLUSE</t>
  </si>
  <si>
    <t>MH04LJAB06 414</t>
  </si>
  <si>
    <t>Blu</t>
  </si>
  <si>
    <t>MICHAEL KORSDonnaCAPPOTTI</t>
  </si>
  <si>
    <t>CAPISPALLA</t>
  </si>
  <si>
    <t>MS12023GBX 071</t>
  </si>
  <si>
    <t>DERBY HTHR</t>
  </si>
  <si>
    <t>MU120233HX 416</t>
  </si>
  <si>
    <t>DK CHAMBRAY</t>
  </si>
  <si>
    <t>MICHAEL KORSDonnaFELPE</t>
  </si>
  <si>
    <t>FELPE</t>
  </si>
  <si>
    <t>MF95MB4BDD 036</t>
  </si>
  <si>
    <t>Grigio</t>
  </si>
  <si>
    <t>MH05MUXBDD 099</t>
  </si>
  <si>
    <t>MU95M5YBDD 706</t>
  </si>
  <si>
    <t>MICHAEL KORSDonnaGIACCHE &amp; GILET</t>
  </si>
  <si>
    <t>GIACCHE &amp; GILET</t>
  </si>
  <si>
    <t>MF01EZTESJ 011</t>
  </si>
  <si>
    <t>MICHAEL KORSDonnaGONNE</t>
  </si>
  <si>
    <t>GONNE</t>
  </si>
  <si>
    <t>MH07F25GKY 414</t>
  </si>
  <si>
    <t>MS170081M5 482</t>
  </si>
  <si>
    <t>MU1701R2KP 546</t>
  </si>
  <si>
    <t>DEEP PURPLE</t>
  </si>
  <si>
    <t>MICHAEL KORSDonnaJEANS</t>
  </si>
  <si>
    <t>JEANS</t>
  </si>
  <si>
    <t>MH99CTB7GM 018</t>
  </si>
  <si>
    <t>MU99CRYB4V 463</t>
  </si>
  <si>
    <t>Azzurro</t>
  </si>
  <si>
    <t>MICHAEL KORSDonnaMAGLIE</t>
  </si>
  <si>
    <t>TOP</t>
  </si>
  <si>
    <t>MS14M8H96K 110</t>
  </si>
  <si>
    <t>BONE</t>
  </si>
  <si>
    <t>MU1403I2KP 546</t>
  </si>
  <si>
    <t>MICHAEL KORSDonnaMAGLIERIA</t>
  </si>
  <si>
    <t>MAGLIERIA</t>
  </si>
  <si>
    <t>MF06PDT4VR 001</t>
  </si>
  <si>
    <t>MF96P0YCHM 211</t>
  </si>
  <si>
    <t>Beige</t>
  </si>
  <si>
    <t>MU1604KCSN 001</t>
  </si>
  <si>
    <t>MICHAEL KORSDonnaPANTALONI</t>
  </si>
  <si>
    <t>PANTALONI</t>
  </si>
  <si>
    <t>MS03HCNDZM 001</t>
  </si>
  <si>
    <t>MS13014ENX 100</t>
  </si>
  <si>
    <t>WHITE</t>
  </si>
  <si>
    <t>MS13014ENX 409</t>
  </si>
  <si>
    <t>MU03H3NB4 J001</t>
  </si>
  <si>
    <t>MH99CSPD0W 305</t>
  </si>
  <si>
    <t>MS03H3UB4J 223</t>
  </si>
  <si>
    <t>DUNE</t>
  </si>
  <si>
    <t>MU03HE3ENX 001</t>
  </si>
  <si>
    <t>MICHAEL KORSDonnaPORTAFOGLI</t>
  </si>
  <si>
    <t>PORTAFOGLI</t>
  </si>
  <si>
    <t>37T6GYAE2L 230</t>
  </si>
  <si>
    <t>37T6PYAE2L 016</t>
  </si>
  <si>
    <t>CEMENT</t>
  </si>
  <si>
    <t>MICHAEL KORSDonnaSHORTS</t>
  </si>
  <si>
    <t>MS1300JENX 409</t>
  </si>
  <si>
    <t>MICHAEL KORSDonnaSTRINGATE</t>
  </si>
  <si>
    <t>STRINGATE</t>
  </si>
  <si>
    <t>43R5ALFP3L 085</t>
  </si>
  <si>
    <t>OPTIC WHITE</t>
  </si>
  <si>
    <t>MICHAEL KORSDonnaT-SHIRT</t>
  </si>
  <si>
    <t>T-SHIRT &amp; CANOTTE</t>
  </si>
  <si>
    <t>MB95MP197J 099</t>
  </si>
  <si>
    <t>BLACK SILVER</t>
  </si>
  <si>
    <t>MB95MP197J 100</t>
  </si>
  <si>
    <t>MS150BJ97J 001</t>
  </si>
  <si>
    <t>MS150BJ97J 100</t>
  </si>
  <si>
    <t>MU1503D97J 001</t>
  </si>
  <si>
    <t>MU1503D97J 100</t>
  </si>
  <si>
    <t>MICHAEL KORSDonnaZAINI</t>
  </si>
  <si>
    <t>ZAINI</t>
  </si>
  <si>
    <t>30S5GEZB1L 001</t>
  </si>
  <si>
    <t>30S5GEZB1L 230</t>
  </si>
  <si>
    <t>30S5GEZB1L 406</t>
  </si>
  <si>
    <t>30S5SEZB1L 001</t>
  </si>
  <si>
    <t>Total Qty</t>
  </si>
  <si>
    <t>Total Whlse</t>
  </si>
  <si>
    <t>Total Retail</t>
  </si>
  <si>
    <t>TOTAL QTY</t>
  </si>
  <si>
    <t>TOTAL WHLSE</t>
  </si>
  <si>
    <t>TOTAL RETAIL</t>
  </si>
  <si>
    <t>TOTAL OFFER</t>
  </si>
  <si>
    <t>% ON WHLSE</t>
  </si>
  <si>
    <t>% ON RETAIL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</si>
</sst>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\ [$€-410]_-;\-* #,##0.00\ [$€-410]_-;_-* &quot;-&quot;??\ [$€-410]_-;_-@_-"/>
    <numFmt numFmtId="165" formatCode="&quot;€&quot;\ #,##0.00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0"/>
      <name val="Bookman Old Style"/>
      <family val="1"/>
    </font>
    <font>
      <sz val="10"/>
      <color theme="1"/>
      <name val="Bookman Old Style"/>
      <family val="1"/>
    </font>
    <font>
      <b/>
      <sz val="10"/>
      <color theme="1"/>
      <name val="Bookman Old Style"/>
      <family val="1"/>
    </font>
    <font>
      <b/>
      <sz val="10"/>
      <color rgb="FFFF0000"/>
      <name val="Bookman Old Style"/>
      <family val="1"/>
    </font>
    <font>
      <sz val="11"/>
      <color theme="1"/>
      <name val="Bookman Old Style"/>
      <family val="1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2060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29">
    <xf numFmtId="0" fontId="0" fillId="0" borderId="0" xfId="0"/>
    <xf numFmtId="0" fontId="2" fillId="4" borderId="0" xfId="0" applyFont="1" applyFill="1" applyAlignment="1">
      <alignment horizontal="center" vertical="center"/>
    </xf>
    <xf numFmtId="0" fontId="3" fillId="0" borderId="0" xfId="0" applyFont="1" applyFill="1" applyAlignment="1">
      <alignment vertical="center"/>
    </xf>
    <xf numFmtId="0" fontId="3" fillId="0" borderId="0" xfId="0" applyFont="1" applyFill="1" applyAlignment="1">
      <alignment horizontal="center" vertical="center"/>
    </xf>
    <xf numFmtId="0" fontId="4" fillId="2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3" fillId="3" borderId="0" xfId="0" applyFont="1" applyFill="1" applyAlignment="1">
      <alignment vertical="center"/>
    </xf>
    <xf numFmtId="0" fontId="2" fillId="4" borderId="0" xfId="0" applyFont="1" applyFill="1" applyAlignment="1">
      <alignment vertical="center"/>
    </xf>
    <xf numFmtId="0" fontId="3" fillId="0" borderId="0" xfId="0" applyNumberFormat="1" applyFont="1" applyFill="1" applyAlignment="1">
      <alignment vertical="center"/>
    </xf>
    <xf numFmtId="165" fontId="3" fillId="0" borderId="0" xfId="0" applyNumberFormat="1" applyFont="1" applyFill="1" applyAlignment="1">
      <alignment horizontal="center" vertical="center"/>
    </xf>
    <xf numFmtId="165" fontId="2" fillId="4" borderId="0" xfId="0" applyNumberFormat="1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165" fontId="4" fillId="0" borderId="0" xfId="0" applyNumberFormat="1" applyFont="1" applyFill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164" fontId="5" fillId="2" borderId="0" xfId="0" applyNumberFormat="1" applyFont="1" applyFill="1" applyAlignment="1">
      <alignment horizontal="center" vertical="center"/>
    </xf>
    <xf numFmtId="164" fontId="3" fillId="0" borderId="0" xfId="0" applyNumberFormat="1" applyFont="1" applyFill="1" applyAlignment="1">
      <alignment horizontal="center" vertical="center"/>
    </xf>
    <xf numFmtId="9" fontId="3" fillId="0" borderId="0" xfId="1" applyFont="1" applyFill="1" applyAlignment="1">
      <alignment horizontal="center" vertical="center"/>
    </xf>
    <xf numFmtId="9" fontId="3" fillId="0" borderId="0" xfId="1" applyNumberFormat="1" applyFont="1" applyFill="1" applyAlignment="1">
      <alignment horizontal="center" vertical="center"/>
    </xf>
    <xf numFmtId="0" fontId="6" fillId="0" borderId="1" xfId="0" applyFont="1" applyBorder="1"/>
    <xf numFmtId="0" fontId="6" fillId="0" borderId="2" xfId="0" applyFont="1" applyBorder="1"/>
    <xf numFmtId="0" fontId="6" fillId="0" borderId="3" xfId="0" applyFont="1" applyBorder="1"/>
    <xf numFmtId="0" fontId="6" fillId="0" borderId="4" xfId="0" applyFont="1" applyBorder="1"/>
    <xf numFmtId="0" fontId="6" fillId="0" borderId="0" xfId="0" applyFont="1" applyBorder="1"/>
    <xf numFmtId="0" fontId="6" fillId="0" borderId="5" xfId="0" applyFont="1" applyBorder="1"/>
    <xf numFmtId="165" fontId="6" fillId="0" borderId="0" xfId="0" applyNumberFormat="1" applyFont="1" applyBorder="1"/>
    <xf numFmtId="9" fontId="6" fillId="0" borderId="0" xfId="1" applyFont="1" applyBorder="1"/>
    <xf numFmtId="0" fontId="6" fillId="0" borderId="6" xfId="0" applyFont="1" applyBorder="1"/>
    <xf numFmtId="0" fontId="6" fillId="0" borderId="7" xfId="0" applyFont="1" applyBorder="1"/>
    <xf numFmtId="0" fontId="6" fillId="0" borderId="8" xfId="0" applyFont="1" applyBorder="1"/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8.jpeg"/><Relationship Id="rId117" Type="http://schemas.openxmlformats.org/officeDocument/2006/relationships/image" Target="../media/image119.jpeg"/><Relationship Id="rId21" Type="http://schemas.openxmlformats.org/officeDocument/2006/relationships/image" Target="../media/image23.jpeg"/><Relationship Id="rId42" Type="http://schemas.openxmlformats.org/officeDocument/2006/relationships/image" Target="../media/image44.jpeg"/><Relationship Id="rId47" Type="http://schemas.openxmlformats.org/officeDocument/2006/relationships/image" Target="../media/image49.jpeg"/><Relationship Id="rId63" Type="http://schemas.openxmlformats.org/officeDocument/2006/relationships/image" Target="../media/image65.jpeg"/><Relationship Id="rId68" Type="http://schemas.openxmlformats.org/officeDocument/2006/relationships/image" Target="../media/image70.jpeg"/><Relationship Id="rId84" Type="http://schemas.openxmlformats.org/officeDocument/2006/relationships/image" Target="../media/image86.jpeg"/><Relationship Id="rId89" Type="http://schemas.openxmlformats.org/officeDocument/2006/relationships/image" Target="../media/image91.jpeg"/><Relationship Id="rId112" Type="http://schemas.openxmlformats.org/officeDocument/2006/relationships/image" Target="../media/image114.jpeg"/><Relationship Id="rId133" Type="http://schemas.openxmlformats.org/officeDocument/2006/relationships/image" Target="../media/image135.jpeg"/><Relationship Id="rId16" Type="http://schemas.openxmlformats.org/officeDocument/2006/relationships/image" Target="../media/image18.jpeg"/><Relationship Id="rId107" Type="http://schemas.openxmlformats.org/officeDocument/2006/relationships/image" Target="../media/image109.jpeg"/><Relationship Id="rId11" Type="http://schemas.openxmlformats.org/officeDocument/2006/relationships/image" Target="../media/image13.jpeg"/><Relationship Id="rId32" Type="http://schemas.openxmlformats.org/officeDocument/2006/relationships/image" Target="../media/image34.jpeg"/><Relationship Id="rId37" Type="http://schemas.openxmlformats.org/officeDocument/2006/relationships/image" Target="../media/image39.jpeg"/><Relationship Id="rId53" Type="http://schemas.openxmlformats.org/officeDocument/2006/relationships/image" Target="../media/image55.jpeg"/><Relationship Id="rId58" Type="http://schemas.openxmlformats.org/officeDocument/2006/relationships/image" Target="../media/image60.jpeg"/><Relationship Id="rId74" Type="http://schemas.openxmlformats.org/officeDocument/2006/relationships/image" Target="../media/image76.jpeg"/><Relationship Id="rId79" Type="http://schemas.openxmlformats.org/officeDocument/2006/relationships/image" Target="../media/image81.jpeg"/><Relationship Id="rId102" Type="http://schemas.openxmlformats.org/officeDocument/2006/relationships/image" Target="../media/image104.jpeg"/><Relationship Id="rId123" Type="http://schemas.openxmlformats.org/officeDocument/2006/relationships/image" Target="../media/image125.jpeg"/><Relationship Id="rId128" Type="http://schemas.openxmlformats.org/officeDocument/2006/relationships/image" Target="../media/image130.jpeg"/><Relationship Id="rId5" Type="http://schemas.openxmlformats.org/officeDocument/2006/relationships/image" Target="../media/image7.jpeg"/><Relationship Id="rId90" Type="http://schemas.openxmlformats.org/officeDocument/2006/relationships/image" Target="../media/image92.jpeg"/><Relationship Id="rId95" Type="http://schemas.openxmlformats.org/officeDocument/2006/relationships/image" Target="../media/image97.jpeg"/><Relationship Id="rId14" Type="http://schemas.openxmlformats.org/officeDocument/2006/relationships/image" Target="../media/image16.jpeg"/><Relationship Id="rId22" Type="http://schemas.openxmlformats.org/officeDocument/2006/relationships/image" Target="../media/image24.jpeg"/><Relationship Id="rId27" Type="http://schemas.openxmlformats.org/officeDocument/2006/relationships/image" Target="../media/image29.jpeg"/><Relationship Id="rId30" Type="http://schemas.openxmlformats.org/officeDocument/2006/relationships/image" Target="../media/image32.jpeg"/><Relationship Id="rId35" Type="http://schemas.openxmlformats.org/officeDocument/2006/relationships/image" Target="../media/image37.jpeg"/><Relationship Id="rId43" Type="http://schemas.openxmlformats.org/officeDocument/2006/relationships/image" Target="../media/image45.jpeg"/><Relationship Id="rId48" Type="http://schemas.openxmlformats.org/officeDocument/2006/relationships/image" Target="../media/image50.jpeg"/><Relationship Id="rId56" Type="http://schemas.openxmlformats.org/officeDocument/2006/relationships/image" Target="../media/image58.jpeg"/><Relationship Id="rId64" Type="http://schemas.openxmlformats.org/officeDocument/2006/relationships/image" Target="../media/image66.jpeg"/><Relationship Id="rId69" Type="http://schemas.openxmlformats.org/officeDocument/2006/relationships/image" Target="../media/image71.jpeg"/><Relationship Id="rId77" Type="http://schemas.openxmlformats.org/officeDocument/2006/relationships/image" Target="../media/image79.jpeg"/><Relationship Id="rId100" Type="http://schemas.openxmlformats.org/officeDocument/2006/relationships/image" Target="../media/image102.jpeg"/><Relationship Id="rId105" Type="http://schemas.openxmlformats.org/officeDocument/2006/relationships/image" Target="../media/image107.jpeg"/><Relationship Id="rId113" Type="http://schemas.openxmlformats.org/officeDocument/2006/relationships/image" Target="../media/image115.jpeg"/><Relationship Id="rId118" Type="http://schemas.openxmlformats.org/officeDocument/2006/relationships/image" Target="../media/image120.jpeg"/><Relationship Id="rId126" Type="http://schemas.openxmlformats.org/officeDocument/2006/relationships/image" Target="../media/image128.jpeg"/><Relationship Id="rId134" Type="http://schemas.openxmlformats.org/officeDocument/2006/relationships/image" Target="../media/image136.jpeg"/><Relationship Id="rId8" Type="http://schemas.openxmlformats.org/officeDocument/2006/relationships/image" Target="../media/image10.jpeg"/><Relationship Id="rId51" Type="http://schemas.openxmlformats.org/officeDocument/2006/relationships/image" Target="../media/image53.jpeg"/><Relationship Id="rId72" Type="http://schemas.openxmlformats.org/officeDocument/2006/relationships/image" Target="../media/image74.jpeg"/><Relationship Id="rId80" Type="http://schemas.openxmlformats.org/officeDocument/2006/relationships/image" Target="../media/image82.jpeg"/><Relationship Id="rId85" Type="http://schemas.openxmlformats.org/officeDocument/2006/relationships/image" Target="../media/image87.jpeg"/><Relationship Id="rId93" Type="http://schemas.openxmlformats.org/officeDocument/2006/relationships/image" Target="../media/image95.jpeg"/><Relationship Id="rId98" Type="http://schemas.openxmlformats.org/officeDocument/2006/relationships/image" Target="../media/image100.jpeg"/><Relationship Id="rId121" Type="http://schemas.openxmlformats.org/officeDocument/2006/relationships/image" Target="../media/image123.jpeg"/><Relationship Id="rId3" Type="http://schemas.openxmlformats.org/officeDocument/2006/relationships/image" Target="../media/image5.jpeg"/><Relationship Id="rId12" Type="http://schemas.openxmlformats.org/officeDocument/2006/relationships/image" Target="../media/image14.jpeg"/><Relationship Id="rId17" Type="http://schemas.openxmlformats.org/officeDocument/2006/relationships/image" Target="../media/image19.jpeg"/><Relationship Id="rId25" Type="http://schemas.openxmlformats.org/officeDocument/2006/relationships/image" Target="../media/image27.jpeg"/><Relationship Id="rId33" Type="http://schemas.openxmlformats.org/officeDocument/2006/relationships/image" Target="../media/image35.jpeg"/><Relationship Id="rId38" Type="http://schemas.openxmlformats.org/officeDocument/2006/relationships/image" Target="../media/image40.jpeg"/><Relationship Id="rId46" Type="http://schemas.openxmlformats.org/officeDocument/2006/relationships/image" Target="../media/image48.jpeg"/><Relationship Id="rId59" Type="http://schemas.openxmlformats.org/officeDocument/2006/relationships/image" Target="../media/image61.jpeg"/><Relationship Id="rId67" Type="http://schemas.openxmlformats.org/officeDocument/2006/relationships/image" Target="../media/image69.jpeg"/><Relationship Id="rId103" Type="http://schemas.openxmlformats.org/officeDocument/2006/relationships/image" Target="../media/image105.jpeg"/><Relationship Id="rId108" Type="http://schemas.openxmlformats.org/officeDocument/2006/relationships/image" Target="../media/image110.jpeg"/><Relationship Id="rId116" Type="http://schemas.openxmlformats.org/officeDocument/2006/relationships/image" Target="../media/image118.jpeg"/><Relationship Id="rId124" Type="http://schemas.openxmlformats.org/officeDocument/2006/relationships/image" Target="../media/image126.jpeg"/><Relationship Id="rId129" Type="http://schemas.openxmlformats.org/officeDocument/2006/relationships/image" Target="../media/image131.jpeg"/><Relationship Id="rId20" Type="http://schemas.openxmlformats.org/officeDocument/2006/relationships/image" Target="../media/image22.jpeg"/><Relationship Id="rId41" Type="http://schemas.openxmlformats.org/officeDocument/2006/relationships/image" Target="../media/image43.jpeg"/><Relationship Id="rId54" Type="http://schemas.openxmlformats.org/officeDocument/2006/relationships/image" Target="../media/image56.jpeg"/><Relationship Id="rId62" Type="http://schemas.openxmlformats.org/officeDocument/2006/relationships/image" Target="../media/image64.jpeg"/><Relationship Id="rId70" Type="http://schemas.openxmlformats.org/officeDocument/2006/relationships/image" Target="../media/image72.jpeg"/><Relationship Id="rId75" Type="http://schemas.openxmlformats.org/officeDocument/2006/relationships/image" Target="../media/image77.jpeg"/><Relationship Id="rId83" Type="http://schemas.openxmlformats.org/officeDocument/2006/relationships/image" Target="../media/image85.jpeg"/><Relationship Id="rId88" Type="http://schemas.openxmlformats.org/officeDocument/2006/relationships/image" Target="../media/image90.jpeg"/><Relationship Id="rId91" Type="http://schemas.openxmlformats.org/officeDocument/2006/relationships/image" Target="../media/image93.jpeg"/><Relationship Id="rId96" Type="http://schemas.openxmlformats.org/officeDocument/2006/relationships/image" Target="../media/image98.jpeg"/><Relationship Id="rId111" Type="http://schemas.openxmlformats.org/officeDocument/2006/relationships/image" Target="../media/image113.jpeg"/><Relationship Id="rId132" Type="http://schemas.openxmlformats.org/officeDocument/2006/relationships/image" Target="../media/image134.jpeg"/><Relationship Id="rId1" Type="http://schemas.openxmlformats.org/officeDocument/2006/relationships/image" Target="../media/image3.jpeg"/><Relationship Id="rId6" Type="http://schemas.openxmlformats.org/officeDocument/2006/relationships/image" Target="../media/image8.jpeg"/><Relationship Id="rId15" Type="http://schemas.openxmlformats.org/officeDocument/2006/relationships/image" Target="../media/image17.jpeg"/><Relationship Id="rId23" Type="http://schemas.openxmlformats.org/officeDocument/2006/relationships/image" Target="../media/image25.jpeg"/><Relationship Id="rId28" Type="http://schemas.openxmlformats.org/officeDocument/2006/relationships/image" Target="../media/image30.jpeg"/><Relationship Id="rId36" Type="http://schemas.openxmlformats.org/officeDocument/2006/relationships/image" Target="../media/image38.jpeg"/><Relationship Id="rId49" Type="http://schemas.openxmlformats.org/officeDocument/2006/relationships/image" Target="../media/image51.jpeg"/><Relationship Id="rId57" Type="http://schemas.openxmlformats.org/officeDocument/2006/relationships/image" Target="../media/image59.jpeg"/><Relationship Id="rId106" Type="http://schemas.openxmlformats.org/officeDocument/2006/relationships/image" Target="../media/image108.jpeg"/><Relationship Id="rId114" Type="http://schemas.openxmlformats.org/officeDocument/2006/relationships/image" Target="../media/image116.jpeg"/><Relationship Id="rId119" Type="http://schemas.openxmlformats.org/officeDocument/2006/relationships/image" Target="../media/image121.jpeg"/><Relationship Id="rId127" Type="http://schemas.openxmlformats.org/officeDocument/2006/relationships/image" Target="../media/image129.jpeg"/><Relationship Id="rId10" Type="http://schemas.openxmlformats.org/officeDocument/2006/relationships/image" Target="../media/image12.jpeg"/><Relationship Id="rId31" Type="http://schemas.openxmlformats.org/officeDocument/2006/relationships/image" Target="../media/image33.jpeg"/><Relationship Id="rId44" Type="http://schemas.openxmlformats.org/officeDocument/2006/relationships/image" Target="../media/image46.jpeg"/><Relationship Id="rId52" Type="http://schemas.openxmlformats.org/officeDocument/2006/relationships/image" Target="../media/image54.jpeg"/><Relationship Id="rId60" Type="http://schemas.openxmlformats.org/officeDocument/2006/relationships/image" Target="../media/image62.jpeg"/><Relationship Id="rId65" Type="http://schemas.openxmlformats.org/officeDocument/2006/relationships/image" Target="../media/image67.jpeg"/><Relationship Id="rId73" Type="http://schemas.openxmlformats.org/officeDocument/2006/relationships/image" Target="../media/image75.jpeg"/><Relationship Id="rId78" Type="http://schemas.openxmlformats.org/officeDocument/2006/relationships/image" Target="../media/image80.jpeg"/><Relationship Id="rId81" Type="http://schemas.openxmlformats.org/officeDocument/2006/relationships/image" Target="../media/image83.jpeg"/><Relationship Id="rId86" Type="http://schemas.openxmlformats.org/officeDocument/2006/relationships/image" Target="../media/image88.jpeg"/><Relationship Id="rId94" Type="http://schemas.openxmlformats.org/officeDocument/2006/relationships/image" Target="../media/image96.jpeg"/><Relationship Id="rId99" Type="http://schemas.openxmlformats.org/officeDocument/2006/relationships/image" Target="../media/image101.jpeg"/><Relationship Id="rId101" Type="http://schemas.openxmlformats.org/officeDocument/2006/relationships/image" Target="../media/image103.jpeg"/><Relationship Id="rId122" Type="http://schemas.openxmlformats.org/officeDocument/2006/relationships/image" Target="../media/image124.jpeg"/><Relationship Id="rId130" Type="http://schemas.openxmlformats.org/officeDocument/2006/relationships/image" Target="../media/image132.jpeg"/><Relationship Id="rId135" Type="http://schemas.openxmlformats.org/officeDocument/2006/relationships/image" Target="../media/image137.jpeg"/><Relationship Id="rId4" Type="http://schemas.openxmlformats.org/officeDocument/2006/relationships/image" Target="../media/image6.jpeg"/><Relationship Id="rId9" Type="http://schemas.openxmlformats.org/officeDocument/2006/relationships/image" Target="../media/image11.jpeg"/><Relationship Id="rId13" Type="http://schemas.openxmlformats.org/officeDocument/2006/relationships/image" Target="../media/image15.jpeg"/><Relationship Id="rId18" Type="http://schemas.openxmlformats.org/officeDocument/2006/relationships/image" Target="../media/image20.jpeg"/><Relationship Id="rId39" Type="http://schemas.openxmlformats.org/officeDocument/2006/relationships/image" Target="../media/image41.jpeg"/><Relationship Id="rId109" Type="http://schemas.openxmlformats.org/officeDocument/2006/relationships/image" Target="../media/image111.jpeg"/><Relationship Id="rId34" Type="http://schemas.openxmlformats.org/officeDocument/2006/relationships/image" Target="../media/image36.jpeg"/><Relationship Id="rId50" Type="http://schemas.openxmlformats.org/officeDocument/2006/relationships/image" Target="../media/image52.jpeg"/><Relationship Id="rId55" Type="http://schemas.openxmlformats.org/officeDocument/2006/relationships/image" Target="../media/image57.jpeg"/><Relationship Id="rId76" Type="http://schemas.openxmlformats.org/officeDocument/2006/relationships/image" Target="../media/image78.jpeg"/><Relationship Id="rId97" Type="http://schemas.openxmlformats.org/officeDocument/2006/relationships/image" Target="../media/image99.jpeg"/><Relationship Id="rId104" Type="http://schemas.openxmlformats.org/officeDocument/2006/relationships/image" Target="../media/image106.jpeg"/><Relationship Id="rId120" Type="http://schemas.openxmlformats.org/officeDocument/2006/relationships/image" Target="../media/image122.jpeg"/><Relationship Id="rId125" Type="http://schemas.openxmlformats.org/officeDocument/2006/relationships/image" Target="../media/image127.jpeg"/><Relationship Id="rId7" Type="http://schemas.openxmlformats.org/officeDocument/2006/relationships/image" Target="../media/image9.jpeg"/><Relationship Id="rId71" Type="http://schemas.openxmlformats.org/officeDocument/2006/relationships/image" Target="../media/image73.jpeg"/><Relationship Id="rId92" Type="http://schemas.openxmlformats.org/officeDocument/2006/relationships/image" Target="../media/image94.jpeg"/><Relationship Id="rId2" Type="http://schemas.openxmlformats.org/officeDocument/2006/relationships/image" Target="../media/image4.jpeg"/><Relationship Id="rId29" Type="http://schemas.openxmlformats.org/officeDocument/2006/relationships/image" Target="../media/image31.jpeg"/><Relationship Id="rId24" Type="http://schemas.openxmlformats.org/officeDocument/2006/relationships/image" Target="../media/image26.jpeg"/><Relationship Id="rId40" Type="http://schemas.openxmlformats.org/officeDocument/2006/relationships/image" Target="../media/image42.jpeg"/><Relationship Id="rId45" Type="http://schemas.openxmlformats.org/officeDocument/2006/relationships/image" Target="../media/image47.jpeg"/><Relationship Id="rId66" Type="http://schemas.openxmlformats.org/officeDocument/2006/relationships/image" Target="../media/image68.jpeg"/><Relationship Id="rId87" Type="http://schemas.openxmlformats.org/officeDocument/2006/relationships/image" Target="../media/image89.jpeg"/><Relationship Id="rId110" Type="http://schemas.openxmlformats.org/officeDocument/2006/relationships/image" Target="../media/image112.jpeg"/><Relationship Id="rId115" Type="http://schemas.openxmlformats.org/officeDocument/2006/relationships/image" Target="../media/image117.jpeg"/><Relationship Id="rId131" Type="http://schemas.openxmlformats.org/officeDocument/2006/relationships/image" Target="../media/image133.jpeg"/><Relationship Id="rId136" Type="http://schemas.openxmlformats.org/officeDocument/2006/relationships/image" Target="../media/image138.jpeg"/><Relationship Id="rId61" Type="http://schemas.openxmlformats.org/officeDocument/2006/relationships/image" Target="../media/image63.jpeg"/><Relationship Id="rId82" Type="http://schemas.openxmlformats.org/officeDocument/2006/relationships/image" Target="../media/image84.jpeg"/><Relationship Id="rId19" Type="http://schemas.openxmlformats.org/officeDocument/2006/relationships/image" Target="../media/image21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66675</xdr:colOff>
          <xdr:row>1</xdr:row>
          <xdr:rowOff>85725</xdr:rowOff>
        </xdr:to>
        <xdr:sp macro="" textlink="">
          <xdr:nvSpPr>
            <xdr:cNvPr id="1028" name="Ordinati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0</xdr:row>
          <xdr:rowOff>0</xdr:rowOff>
        </xdr:from>
        <xdr:to>
          <xdr:col>9</xdr:col>
          <xdr:colOff>361950</xdr:colOff>
          <xdr:row>1</xdr:row>
          <xdr:rowOff>66675</xdr:rowOff>
        </xdr:to>
        <xdr:sp macro="" textlink="">
          <xdr:nvSpPr>
            <xdr:cNvPr id="1029" name="InserisciTaglie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7</xdr:row>
      <xdr:rowOff>0</xdr:rowOff>
    </xdr:from>
    <xdr:to>
      <xdr:col>3</xdr:col>
      <xdr:colOff>677334</xdr:colOff>
      <xdr:row>7</xdr:row>
      <xdr:rowOff>1016000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33475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677334</xdr:colOff>
      <xdr:row>7</xdr:row>
      <xdr:rowOff>1016000</xdr:rowOff>
    </xdr:to>
    <xdr:pic>
      <xdr:nvPicPr>
        <xdr:cNvPr id="9" name="Picture 8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1133475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3</xdr:col>
      <xdr:colOff>677334</xdr:colOff>
      <xdr:row>8</xdr:row>
      <xdr:rowOff>1016000</xdr:rowOff>
    </xdr:to>
    <xdr:pic>
      <xdr:nvPicPr>
        <xdr:cNvPr id="12" name="Picture 11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09800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677334</xdr:colOff>
      <xdr:row>8</xdr:row>
      <xdr:rowOff>1016000</xdr:rowOff>
    </xdr:to>
    <xdr:pic>
      <xdr:nvPicPr>
        <xdr:cNvPr id="15" name="Picture 14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2209800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3</xdr:col>
      <xdr:colOff>677334</xdr:colOff>
      <xdr:row>9</xdr:row>
      <xdr:rowOff>1016000</xdr:rowOff>
    </xdr:to>
    <xdr:pic>
      <xdr:nvPicPr>
        <xdr:cNvPr id="18" name="Picture 17"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86125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677334</xdr:colOff>
      <xdr:row>9</xdr:row>
      <xdr:rowOff>1016000</xdr:rowOff>
    </xdr:to>
    <xdr:pic>
      <xdr:nvPicPr>
        <xdr:cNvPr id="21" name="Picture 20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3286125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3</xdr:col>
      <xdr:colOff>677334</xdr:colOff>
      <xdr:row>10</xdr:row>
      <xdr:rowOff>1016000</xdr:rowOff>
    </xdr:to>
    <xdr:pic>
      <xdr:nvPicPr>
        <xdr:cNvPr id="24" name="Picture 23">
          <a:extLst>
            <a:ext uri="{FF2B5EF4-FFF2-40B4-BE49-F238E27FC236}">
              <a16:creationId xmlns=""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62450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677334</xdr:colOff>
      <xdr:row>10</xdr:row>
      <xdr:rowOff>1016000</xdr:rowOff>
    </xdr:to>
    <xdr:pic>
      <xdr:nvPicPr>
        <xdr:cNvPr id="27" name="Picture 26">
          <a:extLst>
            <a:ext uri="{FF2B5EF4-FFF2-40B4-BE49-F238E27FC236}">
              <a16:creationId xmlns=""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4362450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0</xdr:rowOff>
    </xdr:from>
    <xdr:to>
      <xdr:col>3</xdr:col>
      <xdr:colOff>677334</xdr:colOff>
      <xdr:row>11</xdr:row>
      <xdr:rowOff>1016000</xdr:rowOff>
    </xdr:to>
    <xdr:pic>
      <xdr:nvPicPr>
        <xdr:cNvPr id="30" name="Picture 29">
          <a:extLst>
            <a:ext uri="{FF2B5EF4-FFF2-40B4-BE49-F238E27FC236}">
              <a16:creationId xmlns=""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438775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677334</xdr:colOff>
      <xdr:row>11</xdr:row>
      <xdr:rowOff>1016000</xdr:rowOff>
    </xdr:to>
    <xdr:pic>
      <xdr:nvPicPr>
        <xdr:cNvPr id="33" name="Picture 32">
          <a:extLst>
            <a:ext uri="{FF2B5EF4-FFF2-40B4-BE49-F238E27FC236}">
              <a16:creationId xmlns="" xmlns:a16="http://schemas.microsoft.com/office/drawing/2014/main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5438775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3</xdr:col>
      <xdr:colOff>677334</xdr:colOff>
      <xdr:row>13</xdr:row>
      <xdr:rowOff>1016000</xdr:rowOff>
    </xdr:to>
    <xdr:pic>
      <xdr:nvPicPr>
        <xdr:cNvPr id="36" name="Picture 35">
          <a:extLst>
            <a:ext uri="{FF2B5EF4-FFF2-40B4-BE49-F238E27FC236}">
              <a16:creationId xmlns=""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591425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677334</xdr:colOff>
      <xdr:row>13</xdr:row>
      <xdr:rowOff>1016000</xdr:rowOff>
    </xdr:to>
    <xdr:pic>
      <xdr:nvPicPr>
        <xdr:cNvPr id="39" name="Picture 38">
          <a:extLst>
            <a:ext uri="{FF2B5EF4-FFF2-40B4-BE49-F238E27FC236}">
              <a16:creationId xmlns="" xmlns:a16="http://schemas.microsoft.com/office/drawing/2014/main" id="{00000000-0008-0000-01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7591425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3</xdr:col>
      <xdr:colOff>677334</xdr:colOff>
      <xdr:row>14</xdr:row>
      <xdr:rowOff>1016000</xdr:rowOff>
    </xdr:to>
    <xdr:pic>
      <xdr:nvPicPr>
        <xdr:cNvPr id="42" name="Picture 41">
          <a:extLst>
            <a:ext uri="{FF2B5EF4-FFF2-40B4-BE49-F238E27FC236}">
              <a16:creationId xmlns=""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667750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677334</xdr:colOff>
      <xdr:row>14</xdr:row>
      <xdr:rowOff>1016000</xdr:rowOff>
    </xdr:to>
    <xdr:pic>
      <xdr:nvPicPr>
        <xdr:cNvPr id="45" name="Picture 44">
          <a:extLst>
            <a:ext uri="{FF2B5EF4-FFF2-40B4-BE49-F238E27FC236}">
              <a16:creationId xmlns="" xmlns:a16="http://schemas.microsoft.com/office/drawing/2014/main" id="{00000000-0008-0000-01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8667750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3</xdr:col>
      <xdr:colOff>677334</xdr:colOff>
      <xdr:row>15</xdr:row>
      <xdr:rowOff>1016000</xdr:rowOff>
    </xdr:to>
    <xdr:pic>
      <xdr:nvPicPr>
        <xdr:cNvPr id="48" name="Picture 47">
          <a:extLst>
            <a:ext uri="{FF2B5EF4-FFF2-40B4-BE49-F238E27FC236}">
              <a16:creationId xmlns="" xmlns:a16="http://schemas.microsoft.com/office/drawing/2014/main" id="{00000000-0008-0000-01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744075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</xdr:row>
      <xdr:rowOff>0</xdr:rowOff>
    </xdr:from>
    <xdr:to>
      <xdr:col>4</xdr:col>
      <xdr:colOff>677334</xdr:colOff>
      <xdr:row>15</xdr:row>
      <xdr:rowOff>1016000</xdr:rowOff>
    </xdr:to>
    <xdr:pic>
      <xdr:nvPicPr>
        <xdr:cNvPr id="51" name="Picture 50">
          <a:extLst>
            <a:ext uri="{FF2B5EF4-FFF2-40B4-BE49-F238E27FC236}">
              <a16:creationId xmlns="" xmlns:a16="http://schemas.microsoft.com/office/drawing/2014/main" id="{00000000-0008-0000-01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9744075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3</xdr:col>
      <xdr:colOff>677334</xdr:colOff>
      <xdr:row>16</xdr:row>
      <xdr:rowOff>1016000</xdr:rowOff>
    </xdr:to>
    <xdr:pic>
      <xdr:nvPicPr>
        <xdr:cNvPr id="54" name="Picture 53">
          <a:extLst>
            <a:ext uri="{FF2B5EF4-FFF2-40B4-BE49-F238E27FC236}">
              <a16:creationId xmlns="" xmlns:a16="http://schemas.microsoft.com/office/drawing/2014/main" id="{00000000-0008-0000-01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820400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677334</xdr:colOff>
      <xdr:row>16</xdr:row>
      <xdr:rowOff>1016000</xdr:rowOff>
    </xdr:to>
    <xdr:pic>
      <xdr:nvPicPr>
        <xdr:cNvPr id="57" name="Picture 56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10820400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3</xdr:col>
      <xdr:colOff>677334</xdr:colOff>
      <xdr:row>17</xdr:row>
      <xdr:rowOff>1016000</xdr:rowOff>
    </xdr:to>
    <xdr:pic>
      <xdr:nvPicPr>
        <xdr:cNvPr id="60" name="Picture 59">
          <a:extLst>
            <a:ext uri="{FF2B5EF4-FFF2-40B4-BE49-F238E27FC236}">
              <a16:creationId xmlns="" xmlns:a16="http://schemas.microsoft.com/office/drawing/2014/main" id="{00000000-0008-0000-01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896725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677334</xdr:colOff>
      <xdr:row>17</xdr:row>
      <xdr:rowOff>1016000</xdr:rowOff>
    </xdr:to>
    <xdr:pic>
      <xdr:nvPicPr>
        <xdr:cNvPr id="63" name="Picture 62">
          <a:extLst>
            <a:ext uri="{FF2B5EF4-FFF2-40B4-BE49-F238E27FC236}">
              <a16:creationId xmlns="" xmlns:a16="http://schemas.microsoft.com/office/drawing/2014/main" id="{00000000-0008-0000-01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11896725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3</xdr:col>
      <xdr:colOff>677334</xdr:colOff>
      <xdr:row>18</xdr:row>
      <xdr:rowOff>1016000</xdr:rowOff>
    </xdr:to>
    <xdr:pic>
      <xdr:nvPicPr>
        <xdr:cNvPr id="66" name="Picture 65">
          <a:extLst>
            <a:ext uri="{FF2B5EF4-FFF2-40B4-BE49-F238E27FC236}">
              <a16:creationId xmlns="" xmlns:a16="http://schemas.microsoft.com/office/drawing/2014/main" id="{00000000-0008-0000-01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973050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</xdr:row>
      <xdr:rowOff>0</xdr:rowOff>
    </xdr:from>
    <xdr:to>
      <xdr:col>4</xdr:col>
      <xdr:colOff>677334</xdr:colOff>
      <xdr:row>18</xdr:row>
      <xdr:rowOff>1016000</xdr:rowOff>
    </xdr:to>
    <xdr:pic>
      <xdr:nvPicPr>
        <xdr:cNvPr id="69" name="Picture 68">
          <a:extLst>
            <a:ext uri="{FF2B5EF4-FFF2-40B4-BE49-F238E27FC236}">
              <a16:creationId xmlns="" xmlns:a16="http://schemas.microsoft.com/office/drawing/2014/main" id="{00000000-0008-0000-01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12973050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3</xdr:col>
      <xdr:colOff>677334</xdr:colOff>
      <xdr:row>20</xdr:row>
      <xdr:rowOff>1016000</xdr:rowOff>
    </xdr:to>
    <xdr:pic>
      <xdr:nvPicPr>
        <xdr:cNvPr id="72" name="Picture 71">
          <a:extLst>
            <a:ext uri="{FF2B5EF4-FFF2-40B4-BE49-F238E27FC236}">
              <a16:creationId xmlns="" xmlns:a16="http://schemas.microsoft.com/office/drawing/2014/main" id="{00000000-0008-0000-01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125700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677334</xdr:colOff>
      <xdr:row>20</xdr:row>
      <xdr:rowOff>1016000</xdr:rowOff>
    </xdr:to>
    <xdr:pic>
      <xdr:nvPicPr>
        <xdr:cNvPr id="75" name="Picture 74">
          <a:extLst>
            <a:ext uri="{FF2B5EF4-FFF2-40B4-BE49-F238E27FC236}">
              <a16:creationId xmlns="" xmlns:a16="http://schemas.microsoft.com/office/drawing/2014/main" id="{00000000-0008-0000-01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15125700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3</xdr:col>
      <xdr:colOff>677334</xdr:colOff>
      <xdr:row>21</xdr:row>
      <xdr:rowOff>1016000</xdr:rowOff>
    </xdr:to>
    <xdr:pic>
      <xdr:nvPicPr>
        <xdr:cNvPr id="78" name="Picture 77">
          <a:extLst>
            <a:ext uri="{FF2B5EF4-FFF2-40B4-BE49-F238E27FC236}">
              <a16:creationId xmlns="" xmlns:a16="http://schemas.microsoft.com/office/drawing/2014/main" id="{00000000-0008-0000-01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202025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21</xdr:row>
      <xdr:rowOff>0</xdr:rowOff>
    </xdr:from>
    <xdr:to>
      <xdr:col>4</xdr:col>
      <xdr:colOff>677334</xdr:colOff>
      <xdr:row>21</xdr:row>
      <xdr:rowOff>1016000</xdr:rowOff>
    </xdr:to>
    <xdr:pic>
      <xdr:nvPicPr>
        <xdr:cNvPr id="81" name="Picture 80">
          <a:extLst>
            <a:ext uri="{FF2B5EF4-FFF2-40B4-BE49-F238E27FC236}">
              <a16:creationId xmlns="" xmlns:a16="http://schemas.microsoft.com/office/drawing/2014/main" id="{00000000-0008-0000-01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16202025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3</xdr:col>
      <xdr:colOff>677334</xdr:colOff>
      <xdr:row>22</xdr:row>
      <xdr:rowOff>1016000</xdr:rowOff>
    </xdr:to>
    <xdr:pic>
      <xdr:nvPicPr>
        <xdr:cNvPr id="84" name="Picture 83">
          <a:extLst>
            <a:ext uri="{FF2B5EF4-FFF2-40B4-BE49-F238E27FC236}">
              <a16:creationId xmlns="" xmlns:a16="http://schemas.microsoft.com/office/drawing/2014/main" id="{00000000-0008-0000-01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278350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</xdr:row>
      <xdr:rowOff>0</xdr:rowOff>
    </xdr:from>
    <xdr:to>
      <xdr:col>4</xdr:col>
      <xdr:colOff>677334</xdr:colOff>
      <xdr:row>22</xdr:row>
      <xdr:rowOff>1016000</xdr:rowOff>
    </xdr:to>
    <xdr:pic>
      <xdr:nvPicPr>
        <xdr:cNvPr id="87" name="Picture 86">
          <a:extLst>
            <a:ext uri="{FF2B5EF4-FFF2-40B4-BE49-F238E27FC236}">
              <a16:creationId xmlns="" xmlns:a16="http://schemas.microsoft.com/office/drawing/2014/main" id="{00000000-0008-0000-01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17278350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3</xdr:col>
      <xdr:colOff>677334</xdr:colOff>
      <xdr:row>23</xdr:row>
      <xdr:rowOff>1016000</xdr:rowOff>
    </xdr:to>
    <xdr:pic>
      <xdr:nvPicPr>
        <xdr:cNvPr id="90" name="Picture 89">
          <a:extLst>
            <a:ext uri="{FF2B5EF4-FFF2-40B4-BE49-F238E27FC236}">
              <a16:creationId xmlns="" xmlns:a16="http://schemas.microsoft.com/office/drawing/2014/main" id="{00000000-0008-0000-01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354675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</xdr:row>
      <xdr:rowOff>0</xdr:rowOff>
    </xdr:from>
    <xdr:to>
      <xdr:col>4</xdr:col>
      <xdr:colOff>677334</xdr:colOff>
      <xdr:row>23</xdr:row>
      <xdr:rowOff>1016000</xdr:rowOff>
    </xdr:to>
    <xdr:pic>
      <xdr:nvPicPr>
        <xdr:cNvPr id="93" name="Picture 92">
          <a:extLst>
            <a:ext uri="{FF2B5EF4-FFF2-40B4-BE49-F238E27FC236}">
              <a16:creationId xmlns="" xmlns:a16="http://schemas.microsoft.com/office/drawing/2014/main" id="{00000000-0008-0000-01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18354675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3</xdr:col>
      <xdr:colOff>677334</xdr:colOff>
      <xdr:row>24</xdr:row>
      <xdr:rowOff>1016000</xdr:rowOff>
    </xdr:to>
    <xdr:pic>
      <xdr:nvPicPr>
        <xdr:cNvPr id="96" name="Picture 95">
          <a:extLst>
            <a:ext uri="{FF2B5EF4-FFF2-40B4-BE49-F238E27FC236}">
              <a16:creationId xmlns="" xmlns:a16="http://schemas.microsoft.com/office/drawing/2014/main" id="{00000000-0008-0000-01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431000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24</xdr:row>
      <xdr:rowOff>0</xdr:rowOff>
    </xdr:from>
    <xdr:to>
      <xdr:col>4</xdr:col>
      <xdr:colOff>677334</xdr:colOff>
      <xdr:row>24</xdr:row>
      <xdr:rowOff>1016000</xdr:rowOff>
    </xdr:to>
    <xdr:pic>
      <xdr:nvPicPr>
        <xdr:cNvPr id="99" name="Picture 98">
          <a:extLst>
            <a:ext uri="{FF2B5EF4-FFF2-40B4-BE49-F238E27FC236}">
              <a16:creationId xmlns="" xmlns:a16="http://schemas.microsoft.com/office/drawing/2014/main" id="{00000000-0008-0000-01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19431000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3</xdr:col>
      <xdr:colOff>677334</xdr:colOff>
      <xdr:row>25</xdr:row>
      <xdr:rowOff>1016000</xdr:rowOff>
    </xdr:to>
    <xdr:pic>
      <xdr:nvPicPr>
        <xdr:cNvPr id="102" name="Picture 101">
          <a:extLst>
            <a:ext uri="{FF2B5EF4-FFF2-40B4-BE49-F238E27FC236}">
              <a16:creationId xmlns=""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507325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677334</xdr:colOff>
      <xdr:row>25</xdr:row>
      <xdr:rowOff>1016000</xdr:rowOff>
    </xdr:to>
    <xdr:pic>
      <xdr:nvPicPr>
        <xdr:cNvPr id="105" name="Picture 104">
          <a:extLst>
            <a:ext uri="{FF2B5EF4-FFF2-40B4-BE49-F238E27FC236}">
              <a16:creationId xmlns="" xmlns:a16="http://schemas.microsoft.com/office/drawing/2014/main" id="{00000000-0008-0000-01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20507325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3</xdr:col>
      <xdr:colOff>677334</xdr:colOff>
      <xdr:row>26</xdr:row>
      <xdr:rowOff>1016000</xdr:rowOff>
    </xdr:to>
    <xdr:pic>
      <xdr:nvPicPr>
        <xdr:cNvPr id="108" name="Picture 107">
          <a:extLst>
            <a:ext uri="{FF2B5EF4-FFF2-40B4-BE49-F238E27FC236}">
              <a16:creationId xmlns=""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583650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677334</xdr:colOff>
      <xdr:row>26</xdr:row>
      <xdr:rowOff>1016000</xdr:rowOff>
    </xdr:to>
    <xdr:pic>
      <xdr:nvPicPr>
        <xdr:cNvPr id="111" name="Picture 110">
          <a:extLst>
            <a:ext uri="{FF2B5EF4-FFF2-40B4-BE49-F238E27FC236}">
              <a16:creationId xmlns="" xmlns:a16="http://schemas.microsoft.com/office/drawing/2014/main" id="{00000000-0008-0000-01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21583650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3</xdr:col>
      <xdr:colOff>677334</xdr:colOff>
      <xdr:row>27</xdr:row>
      <xdr:rowOff>1016000</xdr:rowOff>
    </xdr:to>
    <xdr:pic>
      <xdr:nvPicPr>
        <xdr:cNvPr id="114" name="Picture 113">
          <a:extLst>
            <a:ext uri="{FF2B5EF4-FFF2-40B4-BE49-F238E27FC236}">
              <a16:creationId xmlns="" xmlns:a16="http://schemas.microsoft.com/office/drawing/2014/main" id="{00000000-0008-0000-01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659975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677334</xdr:colOff>
      <xdr:row>27</xdr:row>
      <xdr:rowOff>1016000</xdr:rowOff>
    </xdr:to>
    <xdr:pic>
      <xdr:nvPicPr>
        <xdr:cNvPr id="117" name="Picture 116">
          <a:extLst>
            <a:ext uri="{FF2B5EF4-FFF2-40B4-BE49-F238E27FC236}">
              <a16:creationId xmlns="" xmlns:a16="http://schemas.microsoft.com/office/drawing/2014/main" id="{00000000-0008-0000-01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22659975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3</xdr:col>
      <xdr:colOff>677334</xdr:colOff>
      <xdr:row>28</xdr:row>
      <xdr:rowOff>1016000</xdr:rowOff>
    </xdr:to>
    <xdr:pic>
      <xdr:nvPicPr>
        <xdr:cNvPr id="120" name="Picture 119">
          <a:extLst>
            <a:ext uri="{FF2B5EF4-FFF2-40B4-BE49-F238E27FC236}">
              <a16:creationId xmlns="" xmlns:a16="http://schemas.microsoft.com/office/drawing/2014/main" id="{00000000-0008-0000-01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736300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28</xdr:row>
      <xdr:rowOff>0</xdr:rowOff>
    </xdr:from>
    <xdr:to>
      <xdr:col>4</xdr:col>
      <xdr:colOff>677334</xdr:colOff>
      <xdr:row>28</xdr:row>
      <xdr:rowOff>1016000</xdr:rowOff>
    </xdr:to>
    <xdr:pic>
      <xdr:nvPicPr>
        <xdr:cNvPr id="123" name="Picture 122">
          <a:extLst>
            <a:ext uri="{FF2B5EF4-FFF2-40B4-BE49-F238E27FC236}">
              <a16:creationId xmlns="" xmlns:a16="http://schemas.microsoft.com/office/drawing/2014/main" id="{00000000-0008-0000-01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23736300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3</xdr:col>
      <xdr:colOff>677334</xdr:colOff>
      <xdr:row>29</xdr:row>
      <xdr:rowOff>1016000</xdr:rowOff>
    </xdr:to>
    <xdr:pic>
      <xdr:nvPicPr>
        <xdr:cNvPr id="126" name="Picture 125">
          <a:extLst>
            <a:ext uri="{FF2B5EF4-FFF2-40B4-BE49-F238E27FC236}">
              <a16:creationId xmlns="" xmlns:a16="http://schemas.microsoft.com/office/drawing/2014/main" id="{00000000-0008-0000-01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812625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677334</xdr:colOff>
      <xdr:row>29</xdr:row>
      <xdr:rowOff>1016000</xdr:rowOff>
    </xdr:to>
    <xdr:pic>
      <xdr:nvPicPr>
        <xdr:cNvPr id="129" name="Picture 128">
          <a:extLst>
            <a:ext uri="{FF2B5EF4-FFF2-40B4-BE49-F238E27FC236}">
              <a16:creationId xmlns="" xmlns:a16="http://schemas.microsoft.com/office/drawing/2014/main" id="{00000000-0008-0000-01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24812625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3</xdr:col>
      <xdr:colOff>677334</xdr:colOff>
      <xdr:row>30</xdr:row>
      <xdr:rowOff>1016000</xdr:rowOff>
    </xdr:to>
    <xdr:pic>
      <xdr:nvPicPr>
        <xdr:cNvPr id="132" name="Picture 131">
          <a:extLst>
            <a:ext uri="{FF2B5EF4-FFF2-40B4-BE49-F238E27FC236}">
              <a16:creationId xmlns="" xmlns:a16="http://schemas.microsoft.com/office/drawing/2014/main" id="{00000000-0008-0000-01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888950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</xdr:row>
      <xdr:rowOff>0</xdr:rowOff>
    </xdr:from>
    <xdr:to>
      <xdr:col>4</xdr:col>
      <xdr:colOff>677334</xdr:colOff>
      <xdr:row>30</xdr:row>
      <xdr:rowOff>1016000</xdr:rowOff>
    </xdr:to>
    <xdr:pic>
      <xdr:nvPicPr>
        <xdr:cNvPr id="135" name="Picture 134">
          <a:extLst>
            <a:ext uri="{FF2B5EF4-FFF2-40B4-BE49-F238E27FC236}">
              <a16:creationId xmlns="" xmlns:a16="http://schemas.microsoft.com/office/drawing/2014/main" id="{00000000-0008-0000-01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25888950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3</xdr:col>
      <xdr:colOff>677334</xdr:colOff>
      <xdr:row>31</xdr:row>
      <xdr:rowOff>1016000</xdr:rowOff>
    </xdr:to>
    <xdr:pic>
      <xdr:nvPicPr>
        <xdr:cNvPr id="138" name="Picture 137">
          <a:extLst>
            <a:ext uri="{FF2B5EF4-FFF2-40B4-BE49-F238E27FC236}">
              <a16:creationId xmlns="" xmlns:a16="http://schemas.microsoft.com/office/drawing/2014/main" id="{00000000-0008-0000-01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965275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677334</xdr:colOff>
      <xdr:row>31</xdr:row>
      <xdr:rowOff>1016000</xdr:rowOff>
    </xdr:to>
    <xdr:pic>
      <xdr:nvPicPr>
        <xdr:cNvPr id="141" name="Picture 140">
          <a:extLst>
            <a:ext uri="{FF2B5EF4-FFF2-40B4-BE49-F238E27FC236}">
              <a16:creationId xmlns="" xmlns:a16="http://schemas.microsoft.com/office/drawing/2014/main" id="{00000000-0008-0000-01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26965275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3</xdr:col>
      <xdr:colOff>677334</xdr:colOff>
      <xdr:row>32</xdr:row>
      <xdr:rowOff>1016000</xdr:rowOff>
    </xdr:to>
    <xdr:pic>
      <xdr:nvPicPr>
        <xdr:cNvPr id="144" name="Picture 143">
          <a:extLst>
            <a:ext uri="{FF2B5EF4-FFF2-40B4-BE49-F238E27FC236}">
              <a16:creationId xmlns="" xmlns:a16="http://schemas.microsoft.com/office/drawing/2014/main" id="{00000000-0008-0000-01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041600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677334</xdr:colOff>
      <xdr:row>32</xdr:row>
      <xdr:rowOff>1016000</xdr:rowOff>
    </xdr:to>
    <xdr:pic>
      <xdr:nvPicPr>
        <xdr:cNvPr id="147" name="Picture 146">
          <a:extLst>
            <a:ext uri="{FF2B5EF4-FFF2-40B4-BE49-F238E27FC236}">
              <a16:creationId xmlns="" xmlns:a16="http://schemas.microsoft.com/office/drawing/2014/main" id="{00000000-0008-0000-01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28041600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3</xdr:col>
      <xdr:colOff>677334</xdr:colOff>
      <xdr:row>33</xdr:row>
      <xdr:rowOff>1016000</xdr:rowOff>
    </xdr:to>
    <xdr:pic>
      <xdr:nvPicPr>
        <xdr:cNvPr id="150" name="Picture 149">
          <a:extLst>
            <a:ext uri="{FF2B5EF4-FFF2-40B4-BE49-F238E27FC236}">
              <a16:creationId xmlns="" xmlns:a16="http://schemas.microsoft.com/office/drawing/2014/main" id="{00000000-0008-0000-01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117925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677334</xdr:colOff>
      <xdr:row>33</xdr:row>
      <xdr:rowOff>1016000</xdr:rowOff>
    </xdr:to>
    <xdr:pic>
      <xdr:nvPicPr>
        <xdr:cNvPr id="153" name="Picture 152">
          <a:extLst>
            <a:ext uri="{FF2B5EF4-FFF2-40B4-BE49-F238E27FC236}">
              <a16:creationId xmlns="" xmlns:a16="http://schemas.microsoft.com/office/drawing/2014/main" id="{00000000-0008-0000-01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29117925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3</xdr:col>
      <xdr:colOff>677334</xdr:colOff>
      <xdr:row>34</xdr:row>
      <xdr:rowOff>1016000</xdr:rowOff>
    </xdr:to>
    <xdr:pic>
      <xdr:nvPicPr>
        <xdr:cNvPr id="156" name="Picture 155">
          <a:extLst>
            <a:ext uri="{FF2B5EF4-FFF2-40B4-BE49-F238E27FC236}">
              <a16:creationId xmlns="" xmlns:a16="http://schemas.microsoft.com/office/drawing/2014/main" id="{00000000-0008-0000-01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194250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34</xdr:row>
      <xdr:rowOff>0</xdr:rowOff>
    </xdr:from>
    <xdr:to>
      <xdr:col>4</xdr:col>
      <xdr:colOff>677334</xdr:colOff>
      <xdr:row>34</xdr:row>
      <xdr:rowOff>1016000</xdr:rowOff>
    </xdr:to>
    <xdr:pic>
      <xdr:nvPicPr>
        <xdr:cNvPr id="159" name="Picture 158">
          <a:extLst>
            <a:ext uri="{FF2B5EF4-FFF2-40B4-BE49-F238E27FC236}">
              <a16:creationId xmlns="" xmlns:a16="http://schemas.microsoft.com/office/drawing/2014/main" id="{00000000-0008-0000-01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30194250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3</xdr:col>
      <xdr:colOff>677334</xdr:colOff>
      <xdr:row>36</xdr:row>
      <xdr:rowOff>1016000</xdr:rowOff>
    </xdr:to>
    <xdr:pic>
      <xdr:nvPicPr>
        <xdr:cNvPr id="162" name="Picture 161">
          <a:extLst>
            <a:ext uri="{FF2B5EF4-FFF2-40B4-BE49-F238E27FC236}">
              <a16:creationId xmlns="" xmlns:a16="http://schemas.microsoft.com/office/drawing/2014/main" id="{00000000-0008-0000-01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346900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677334</xdr:colOff>
      <xdr:row>36</xdr:row>
      <xdr:rowOff>1016000</xdr:rowOff>
    </xdr:to>
    <xdr:pic>
      <xdr:nvPicPr>
        <xdr:cNvPr id="165" name="Picture 164">
          <a:extLst>
            <a:ext uri="{FF2B5EF4-FFF2-40B4-BE49-F238E27FC236}">
              <a16:creationId xmlns="" xmlns:a16="http://schemas.microsoft.com/office/drawing/2014/main" id="{00000000-0008-0000-01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32346900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3</xdr:col>
      <xdr:colOff>677334</xdr:colOff>
      <xdr:row>37</xdr:row>
      <xdr:rowOff>1016000</xdr:rowOff>
    </xdr:to>
    <xdr:pic>
      <xdr:nvPicPr>
        <xdr:cNvPr id="168" name="Picture 167">
          <a:extLst>
            <a:ext uri="{FF2B5EF4-FFF2-40B4-BE49-F238E27FC236}">
              <a16:creationId xmlns="" xmlns:a16="http://schemas.microsoft.com/office/drawing/2014/main" id="{00000000-0008-0000-01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423225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677334</xdr:colOff>
      <xdr:row>37</xdr:row>
      <xdr:rowOff>1016000</xdr:rowOff>
    </xdr:to>
    <xdr:pic>
      <xdr:nvPicPr>
        <xdr:cNvPr id="171" name="Picture 170">
          <a:extLst>
            <a:ext uri="{FF2B5EF4-FFF2-40B4-BE49-F238E27FC236}">
              <a16:creationId xmlns="" xmlns:a16="http://schemas.microsoft.com/office/drawing/2014/main" id="{00000000-0008-0000-01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33423225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3</xdr:col>
      <xdr:colOff>677334</xdr:colOff>
      <xdr:row>38</xdr:row>
      <xdr:rowOff>1016000</xdr:rowOff>
    </xdr:to>
    <xdr:pic>
      <xdr:nvPicPr>
        <xdr:cNvPr id="174" name="Picture 173">
          <a:extLst>
            <a:ext uri="{FF2B5EF4-FFF2-40B4-BE49-F238E27FC236}">
              <a16:creationId xmlns="" xmlns:a16="http://schemas.microsoft.com/office/drawing/2014/main" id="{00000000-0008-0000-01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499550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38</xdr:row>
      <xdr:rowOff>0</xdr:rowOff>
    </xdr:from>
    <xdr:to>
      <xdr:col>4</xdr:col>
      <xdr:colOff>677334</xdr:colOff>
      <xdr:row>38</xdr:row>
      <xdr:rowOff>1016000</xdr:rowOff>
    </xdr:to>
    <xdr:pic>
      <xdr:nvPicPr>
        <xdr:cNvPr id="177" name="Picture 176">
          <a:extLst>
            <a:ext uri="{FF2B5EF4-FFF2-40B4-BE49-F238E27FC236}">
              <a16:creationId xmlns="" xmlns:a16="http://schemas.microsoft.com/office/drawing/2014/main" id="{00000000-0008-0000-01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34499550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3</xdr:col>
      <xdr:colOff>677334</xdr:colOff>
      <xdr:row>39</xdr:row>
      <xdr:rowOff>1016000</xdr:rowOff>
    </xdr:to>
    <xdr:pic>
      <xdr:nvPicPr>
        <xdr:cNvPr id="180" name="Picture 179">
          <a:extLst>
            <a:ext uri="{FF2B5EF4-FFF2-40B4-BE49-F238E27FC236}">
              <a16:creationId xmlns="" xmlns:a16="http://schemas.microsoft.com/office/drawing/2014/main" id="{00000000-0008-0000-01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575875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677334</xdr:colOff>
      <xdr:row>39</xdr:row>
      <xdr:rowOff>1016000</xdr:rowOff>
    </xdr:to>
    <xdr:pic>
      <xdr:nvPicPr>
        <xdr:cNvPr id="183" name="Picture 182">
          <a:extLst>
            <a:ext uri="{FF2B5EF4-FFF2-40B4-BE49-F238E27FC236}">
              <a16:creationId xmlns="" xmlns:a16="http://schemas.microsoft.com/office/drawing/2014/main" id="{00000000-0008-0000-01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35575875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3</xdr:col>
      <xdr:colOff>677334</xdr:colOff>
      <xdr:row>40</xdr:row>
      <xdr:rowOff>1016000</xdr:rowOff>
    </xdr:to>
    <xdr:pic>
      <xdr:nvPicPr>
        <xdr:cNvPr id="186" name="Picture 185">
          <a:extLst>
            <a:ext uri="{FF2B5EF4-FFF2-40B4-BE49-F238E27FC236}">
              <a16:creationId xmlns="" xmlns:a16="http://schemas.microsoft.com/office/drawing/2014/main" id="{00000000-0008-0000-01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652200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677334</xdr:colOff>
      <xdr:row>40</xdr:row>
      <xdr:rowOff>1016000</xdr:rowOff>
    </xdr:to>
    <xdr:pic>
      <xdr:nvPicPr>
        <xdr:cNvPr id="189" name="Picture 188">
          <a:extLst>
            <a:ext uri="{FF2B5EF4-FFF2-40B4-BE49-F238E27FC236}">
              <a16:creationId xmlns="" xmlns:a16="http://schemas.microsoft.com/office/drawing/2014/main" id="{00000000-0008-0000-01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36652200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3</xdr:col>
      <xdr:colOff>677334</xdr:colOff>
      <xdr:row>41</xdr:row>
      <xdr:rowOff>1016000</xdr:rowOff>
    </xdr:to>
    <xdr:pic>
      <xdr:nvPicPr>
        <xdr:cNvPr id="192" name="Picture 191">
          <a:extLst>
            <a:ext uri="{FF2B5EF4-FFF2-40B4-BE49-F238E27FC236}">
              <a16:creationId xmlns="" xmlns:a16="http://schemas.microsoft.com/office/drawing/2014/main" id="{00000000-0008-0000-01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728525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41</xdr:row>
      <xdr:rowOff>0</xdr:rowOff>
    </xdr:from>
    <xdr:to>
      <xdr:col>4</xdr:col>
      <xdr:colOff>677334</xdr:colOff>
      <xdr:row>41</xdr:row>
      <xdr:rowOff>1016000</xdr:rowOff>
    </xdr:to>
    <xdr:pic>
      <xdr:nvPicPr>
        <xdr:cNvPr id="195" name="Picture 194">
          <a:extLst>
            <a:ext uri="{FF2B5EF4-FFF2-40B4-BE49-F238E27FC236}">
              <a16:creationId xmlns="" xmlns:a16="http://schemas.microsoft.com/office/drawing/2014/main" id="{00000000-0008-0000-01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37728525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3</xdr:col>
      <xdr:colOff>677334</xdr:colOff>
      <xdr:row>42</xdr:row>
      <xdr:rowOff>1016000</xdr:rowOff>
    </xdr:to>
    <xdr:pic>
      <xdr:nvPicPr>
        <xdr:cNvPr id="198" name="Picture 197">
          <a:extLst>
            <a:ext uri="{FF2B5EF4-FFF2-40B4-BE49-F238E27FC236}">
              <a16:creationId xmlns="" xmlns:a16="http://schemas.microsoft.com/office/drawing/2014/main" id="{00000000-0008-0000-01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804850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677334</xdr:colOff>
      <xdr:row>42</xdr:row>
      <xdr:rowOff>1016000</xdr:rowOff>
    </xdr:to>
    <xdr:pic>
      <xdr:nvPicPr>
        <xdr:cNvPr id="201" name="Picture 200">
          <a:extLst>
            <a:ext uri="{FF2B5EF4-FFF2-40B4-BE49-F238E27FC236}">
              <a16:creationId xmlns="" xmlns:a16="http://schemas.microsoft.com/office/drawing/2014/main" id="{00000000-0008-0000-01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38804850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3</xdr:col>
      <xdr:colOff>677334</xdr:colOff>
      <xdr:row>43</xdr:row>
      <xdr:rowOff>1016000</xdr:rowOff>
    </xdr:to>
    <xdr:pic>
      <xdr:nvPicPr>
        <xdr:cNvPr id="204" name="Picture 203">
          <a:extLst>
            <a:ext uri="{FF2B5EF4-FFF2-40B4-BE49-F238E27FC236}">
              <a16:creationId xmlns="" xmlns:a16="http://schemas.microsoft.com/office/drawing/2014/main" id="{00000000-0008-0000-01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881175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43</xdr:row>
      <xdr:rowOff>0</xdr:rowOff>
    </xdr:from>
    <xdr:to>
      <xdr:col>4</xdr:col>
      <xdr:colOff>677334</xdr:colOff>
      <xdr:row>43</xdr:row>
      <xdr:rowOff>1016000</xdr:rowOff>
    </xdr:to>
    <xdr:pic>
      <xdr:nvPicPr>
        <xdr:cNvPr id="207" name="Picture 206">
          <a:extLst>
            <a:ext uri="{FF2B5EF4-FFF2-40B4-BE49-F238E27FC236}">
              <a16:creationId xmlns="" xmlns:a16="http://schemas.microsoft.com/office/drawing/2014/main" id="{00000000-0008-0000-01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39881175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3</xdr:col>
      <xdr:colOff>677334</xdr:colOff>
      <xdr:row>44</xdr:row>
      <xdr:rowOff>1016000</xdr:rowOff>
    </xdr:to>
    <xdr:pic>
      <xdr:nvPicPr>
        <xdr:cNvPr id="210" name="Picture 209">
          <a:extLst>
            <a:ext uri="{FF2B5EF4-FFF2-40B4-BE49-F238E27FC236}">
              <a16:creationId xmlns="" xmlns:a16="http://schemas.microsoft.com/office/drawing/2014/main" id="{00000000-0008-0000-01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957500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677334</xdr:colOff>
      <xdr:row>44</xdr:row>
      <xdr:rowOff>1016000</xdr:rowOff>
    </xdr:to>
    <xdr:pic>
      <xdr:nvPicPr>
        <xdr:cNvPr id="213" name="Picture 212">
          <a:extLst>
            <a:ext uri="{FF2B5EF4-FFF2-40B4-BE49-F238E27FC236}">
              <a16:creationId xmlns="" xmlns:a16="http://schemas.microsoft.com/office/drawing/2014/main" id="{00000000-0008-0000-01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40957500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3</xdr:col>
      <xdr:colOff>677334</xdr:colOff>
      <xdr:row>45</xdr:row>
      <xdr:rowOff>1016000</xdr:rowOff>
    </xdr:to>
    <xdr:pic>
      <xdr:nvPicPr>
        <xdr:cNvPr id="216" name="Picture 215">
          <a:extLst>
            <a:ext uri="{FF2B5EF4-FFF2-40B4-BE49-F238E27FC236}">
              <a16:creationId xmlns="" xmlns:a16="http://schemas.microsoft.com/office/drawing/2014/main" id="{00000000-0008-0000-01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033825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677334</xdr:colOff>
      <xdr:row>45</xdr:row>
      <xdr:rowOff>1016000</xdr:rowOff>
    </xdr:to>
    <xdr:pic>
      <xdr:nvPicPr>
        <xdr:cNvPr id="219" name="Picture 218">
          <a:extLst>
            <a:ext uri="{FF2B5EF4-FFF2-40B4-BE49-F238E27FC236}">
              <a16:creationId xmlns="" xmlns:a16="http://schemas.microsoft.com/office/drawing/2014/main" id="{00000000-0008-0000-01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42033825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3</xdr:col>
      <xdr:colOff>677334</xdr:colOff>
      <xdr:row>46</xdr:row>
      <xdr:rowOff>1016000</xdr:rowOff>
    </xdr:to>
    <xdr:pic>
      <xdr:nvPicPr>
        <xdr:cNvPr id="222" name="Picture 221">
          <a:extLst>
            <a:ext uri="{FF2B5EF4-FFF2-40B4-BE49-F238E27FC236}">
              <a16:creationId xmlns="" xmlns:a16="http://schemas.microsoft.com/office/drawing/2014/main" id="{00000000-0008-0000-01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110150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677334</xdr:colOff>
      <xdr:row>46</xdr:row>
      <xdr:rowOff>1016000</xdr:rowOff>
    </xdr:to>
    <xdr:pic>
      <xdr:nvPicPr>
        <xdr:cNvPr id="225" name="Picture 224">
          <a:extLst>
            <a:ext uri="{FF2B5EF4-FFF2-40B4-BE49-F238E27FC236}">
              <a16:creationId xmlns="" xmlns:a16="http://schemas.microsoft.com/office/drawing/2014/main" id="{00000000-0008-0000-01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43110150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3</xdr:col>
      <xdr:colOff>677334</xdr:colOff>
      <xdr:row>47</xdr:row>
      <xdr:rowOff>1016000</xdr:rowOff>
    </xdr:to>
    <xdr:pic>
      <xdr:nvPicPr>
        <xdr:cNvPr id="228" name="Picture 227">
          <a:extLst>
            <a:ext uri="{FF2B5EF4-FFF2-40B4-BE49-F238E27FC236}">
              <a16:creationId xmlns="" xmlns:a16="http://schemas.microsoft.com/office/drawing/2014/main" id="{00000000-0008-0000-01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186475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677334</xdr:colOff>
      <xdr:row>47</xdr:row>
      <xdr:rowOff>1016000</xdr:rowOff>
    </xdr:to>
    <xdr:pic>
      <xdr:nvPicPr>
        <xdr:cNvPr id="231" name="Picture 230">
          <a:extLst>
            <a:ext uri="{FF2B5EF4-FFF2-40B4-BE49-F238E27FC236}">
              <a16:creationId xmlns="" xmlns:a16="http://schemas.microsoft.com/office/drawing/2014/main" id="{00000000-0008-0000-01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44186475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3</xdr:col>
      <xdr:colOff>677334</xdr:colOff>
      <xdr:row>48</xdr:row>
      <xdr:rowOff>1016000</xdr:rowOff>
    </xdr:to>
    <xdr:pic>
      <xdr:nvPicPr>
        <xdr:cNvPr id="234" name="Picture 233">
          <a:extLst>
            <a:ext uri="{FF2B5EF4-FFF2-40B4-BE49-F238E27FC236}">
              <a16:creationId xmlns="" xmlns:a16="http://schemas.microsoft.com/office/drawing/2014/main" id="{00000000-0008-0000-01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262800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48</xdr:row>
      <xdr:rowOff>0</xdr:rowOff>
    </xdr:from>
    <xdr:to>
      <xdr:col>4</xdr:col>
      <xdr:colOff>677334</xdr:colOff>
      <xdr:row>48</xdr:row>
      <xdr:rowOff>1016000</xdr:rowOff>
    </xdr:to>
    <xdr:pic>
      <xdr:nvPicPr>
        <xdr:cNvPr id="237" name="Picture 236">
          <a:extLst>
            <a:ext uri="{FF2B5EF4-FFF2-40B4-BE49-F238E27FC236}">
              <a16:creationId xmlns="" xmlns:a16="http://schemas.microsoft.com/office/drawing/2014/main" id="{00000000-0008-0000-01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45262800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3</xdr:col>
      <xdr:colOff>677334</xdr:colOff>
      <xdr:row>49</xdr:row>
      <xdr:rowOff>1016000</xdr:rowOff>
    </xdr:to>
    <xdr:pic>
      <xdr:nvPicPr>
        <xdr:cNvPr id="240" name="Picture 239">
          <a:extLst>
            <a:ext uri="{FF2B5EF4-FFF2-40B4-BE49-F238E27FC236}">
              <a16:creationId xmlns="" xmlns:a16="http://schemas.microsoft.com/office/drawing/2014/main" id="{00000000-0008-0000-01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339125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677334</xdr:colOff>
      <xdr:row>49</xdr:row>
      <xdr:rowOff>1016000</xdr:rowOff>
    </xdr:to>
    <xdr:pic>
      <xdr:nvPicPr>
        <xdr:cNvPr id="243" name="Picture 242">
          <a:extLst>
            <a:ext uri="{FF2B5EF4-FFF2-40B4-BE49-F238E27FC236}">
              <a16:creationId xmlns="" xmlns:a16="http://schemas.microsoft.com/office/drawing/2014/main" id="{00000000-0008-0000-01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46339125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3</xdr:col>
      <xdr:colOff>677334</xdr:colOff>
      <xdr:row>50</xdr:row>
      <xdr:rowOff>1016000</xdr:rowOff>
    </xdr:to>
    <xdr:pic>
      <xdr:nvPicPr>
        <xdr:cNvPr id="246" name="Picture 245">
          <a:extLst>
            <a:ext uri="{FF2B5EF4-FFF2-40B4-BE49-F238E27FC236}">
              <a16:creationId xmlns="" xmlns:a16="http://schemas.microsoft.com/office/drawing/2014/main" id="{00000000-0008-0000-01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415450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50</xdr:row>
      <xdr:rowOff>0</xdr:rowOff>
    </xdr:from>
    <xdr:to>
      <xdr:col>4</xdr:col>
      <xdr:colOff>677334</xdr:colOff>
      <xdr:row>50</xdr:row>
      <xdr:rowOff>1016000</xdr:rowOff>
    </xdr:to>
    <xdr:pic>
      <xdr:nvPicPr>
        <xdr:cNvPr id="249" name="Picture 248">
          <a:extLst>
            <a:ext uri="{FF2B5EF4-FFF2-40B4-BE49-F238E27FC236}">
              <a16:creationId xmlns="" xmlns:a16="http://schemas.microsoft.com/office/drawing/2014/main" id="{00000000-0008-0000-01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47415450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3</xdr:col>
      <xdr:colOff>677334</xdr:colOff>
      <xdr:row>51</xdr:row>
      <xdr:rowOff>1016000</xdr:rowOff>
    </xdr:to>
    <xdr:pic>
      <xdr:nvPicPr>
        <xdr:cNvPr id="252" name="Picture 251">
          <a:extLst>
            <a:ext uri="{FF2B5EF4-FFF2-40B4-BE49-F238E27FC236}">
              <a16:creationId xmlns="" xmlns:a16="http://schemas.microsoft.com/office/drawing/2014/main" id="{00000000-0008-0000-01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491775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51</xdr:row>
      <xdr:rowOff>0</xdr:rowOff>
    </xdr:from>
    <xdr:to>
      <xdr:col>4</xdr:col>
      <xdr:colOff>677334</xdr:colOff>
      <xdr:row>51</xdr:row>
      <xdr:rowOff>1016000</xdr:rowOff>
    </xdr:to>
    <xdr:pic>
      <xdr:nvPicPr>
        <xdr:cNvPr id="255" name="Picture 254">
          <a:extLst>
            <a:ext uri="{FF2B5EF4-FFF2-40B4-BE49-F238E27FC236}">
              <a16:creationId xmlns="" xmlns:a16="http://schemas.microsoft.com/office/drawing/2014/main" id="{00000000-0008-0000-01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48491775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3</xdr:col>
      <xdr:colOff>677334</xdr:colOff>
      <xdr:row>52</xdr:row>
      <xdr:rowOff>1016000</xdr:rowOff>
    </xdr:to>
    <xdr:pic>
      <xdr:nvPicPr>
        <xdr:cNvPr id="258" name="Picture 257">
          <a:extLst>
            <a:ext uri="{FF2B5EF4-FFF2-40B4-BE49-F238E27FC236}">
              <a16:creationId xmlns="" xmlns:a16="http://schemas.microsoft.com/office/drawing/2014/main" id="{00000000-0008-0000-01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568100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52</xdr:row>
      <xdr:rowOff>0</xdr:rowOff>
    </xdr:from>
    <xdr:to>
      <xdr:col>4</xdr:col>
      <xdr:colOff>677334</xdr:colOff>
      <xdr:row>52</xdr:row>
      <xdr:rowOff>1016000</xdr:rowOff>
    </xdr:to>
    <xdr:pic>
      <xdr:nvPicPr>
        <xdr:cNvPr id="261" name="Picture 260">
          <a:extLst>
            <a:ext uri="{FF2B5EF4-FFF2-40B4-BE49-F238E27FC236}">
              <a16:creationId xmlns="" xmlns:a16="http://schemas.microsoft.com/office/drawing/2014/main" id="{00000000-0008-0000-01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49568100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3</xdr:col>
      <xdr:colOff>677334</xdr:colOff>
      <xdr:row>53</xdr:row>
      <xdr:rowOff>1016000</xdr:rowOff>
    </xdr:to>
    <xdr:pic>
      <xdr:nvPicPr>
        <xdr:cNvPr id="264" name="Picture 263">
          <a:extLst>
            <a:ext uri="{FF2B5EF4-FFF2-40B4-BE49-F238E27FC236}">
              <a16:creationId xmlns="" xmlns:a16="http://schemas.microsoft.com/office/drawing/2014/main" id="{00000000-0008-0000-01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644425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677334</xdr:colOff>
      <xdr:row>53</xdr:row>
      <xdr:rowOff>1016000</xdr:rowOff>
    </xdr:to>
    <xdr:pic>
      <xdr:nvPicPr>
        <xdr:cNvPr id="267" name="Picture 266">
          <a:extLst>
            <a:ext uri="{FF2B5EF4-FFF2-40B4-BE49-F238E27FC236}">
              <a16:creationId xmlns="" xmlns:a16="http://schemas.microsoft.com/office/drawing/2014/main" id="{00000000-0008-0000-01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50644425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3</xdr:col>
      <xdr:colOff>677334</xdr:colOff>
      <xdr:row>54</xdr:row>
      <xdr:rowOff>1016000</xdr:rowOff>
    </xdr:to>
    <xdr:pic>
      <xdr:nvPicPr>
        <xdr:cNvPr id="270" name="Picture 269">
          <a:extLst>
            <a:ext uri="{FF2B5EF4-FFF2-40B4-BE49-F238E27FC236}">
              <a16:creationId xmlns="" xmlns:a16="http://schemas.microsoft.com/office/drawing/2014/main" id="{00000000-0008-0000-01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1720750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677334</xdr:colOff>
      <xdr:row>54</xdr:row>
      <xdr:rowOff>1016000</xdr:rowOff>
    </xdr:to>
    <xdr:pic>
      <xdr:nvPicPr>
        <xdr:cNvPr id="273" name="Picture 272">
          <a:extLst>
            <a:ext uri="{FF2B5EF4-FFF2-40B4-BE49-F238E27FC236}">
              <a16:creationId xmlns="" xmlns:a16="http://schemas.microsoft.com/office/drawing/2014/main" id="{00000000-0008-0000-01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51720750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3</xdr:col>
      <xdr:colOff>677334</xdr:colOff>
      <xdr:row>55</xdr:row>
      <xdr:rowOff>1016000</xdr:rowOff>
    </xdr:to>
    <xdr:pic>
      <xdr:nvPicPr>
        <xdr:cNvPr id="276" name="Picture 275">
          <a:extLst>
            <a:ext uri="{FF2B5EF4-FFF2-40B4-BE49-F238E27FC236}">
              <a16:creationId xmlns="" xmlns:a16="http://schemas.microsoft.com/office/drawing/2014/main" id="{00000000-0008-0000-01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2797075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55</xdr:row>
      <xdr:rowOff>0</xdr:rowOff>
    </xdr:from>
    <xdr:to>
      <xdr:col>4</xdr:col>
      <xdr:colOff>677334</xdr:colOff>
      <xdr:row>55</xdr:row>
      <xdr:rowOff>1016000</xdr:rowOff>
    </xdr:to>
    <xdr:pic>
      <xdr:nvPicPr>
        <xdr:cNvPr id="279" name="Picture 278">
          <a:extLst>
            <a:ext uri="{FF2B5EF4-FFF2-40B4-BE49-F238E27FC236}">
              <a16:creationId xmlns="" xmlns:a16="http://schemas.microsoft.com/office/drawing/2014/main" id="{00000000-0008-0000-01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52797075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3</xdr:col>
      <xdr:colOff>677334</xdr:colOff>
      <xdr:row>56</xdr:row>
      <xdr:rowOff>1016000</xdr:rowOff>
    </xdr:to>
    <xdr:pic>
      <xdr:nvPicPr>
        <xdr:cNvPr id="282" name="Picture 281">
          <a:extLst>
            <a:ext uri="{FF2B5EF4-FFF2-40B4-BE49-F238E27FC236}">
              <a16:creationId xmlns="" xmlns:a16="http://schemas.microsoft.com/office/drawing/2014/main" id="{00000000-0008-0000-01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3873400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677334</xdr:colOff>
      <xdr:row>56</xdr:row>
      <xdr:rowOff>1016000</xdr:rowOff>
    </xdr:to>
    <xdr:pic>
      <xdr:nvPicPr>
        <xdr:cNvPr id="285" name="Picture 284">
          <a:extLst>
            <a:ext uri="{FF2B5EF4-FFF2-40B4-BE49-F238E27FC236}">
              <a16:creationId xmlns="" xmlns:a16="http://schemas.microsoft.com/office/drawing/2014/main" id="{00000000-0008-0000-01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53873400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3</xdr:col>
      <xdr:colOff>677334</xdr:colOff>
      <xdr:row>57</xdr:row>
      <xdr:rowOff>1016000</xdr:rowOff>
    </xdr:to>
    <xdr:pic>
      <xdr:nvPicPr>
        <xdr:cNvPr id="288" name="Picture 287">
          <a:extLst>
            <a:ext uri="{FF2B5EF4-FFF2-40B4-BE49-F238E27FC236}">
              <a16:creationId xmlns="" xmlns:a16="http://schemas.microsoft.com/office/drawing/2014/main" id="{00000000-0008-0000-01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4949725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677334</xdr:colOff>
      <xdr:row>57</xdr:row>
      <xdr:rowOff>1016000</xdr:rowOff>
    </xdr:to>
    <xdr:pic>
      <xdr:nvPicPr>
        <xdr:cNvPr id="291" name="Picture 290">
          <a:extLst>
            <a:ext uri="{FF2B5EF4-FFF2-40B4-BE49-F238E27FC236}">
              <a16:creationId xmlns="" xmlns:a16="http://schemas.microsoft.com/office/drawing/2014/main" id="{00000000-0008-0000-01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54949725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3</xdr:col>
      <xdr:colOff>677334</xdr:colOff>
      <xdr:row>58</xdr:row>
      <xdr:rowOff>1016000</xdr:rowOff>
    </xdr:to>
    <xdr:pic>
      <xdr:nvPicPr>
        <xdr:cNvPr id="294" name="Picture 293">
          <a:extLst>
            <a:ext uri="{FF2B5EF4-FFF2-40B4-BE49-F238E27FC236}">
              <a16:creationId xmlns="" xmlns:a16="http://schemas.microsoft.com/office/drawing/2014/main" id="{00000000-0008-0000-01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6026050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677334</xdr:colOff>
      <xdr:row>58</xdr:row>
      <xdr:rowOff>1016000</xdr:rowOff>
    </xdr:to>
    <xdr:pic>
      <xdr:nvPicPr>
        <xdr:cNvPr id="297" name="Picture 296">
          <a:extLst>
            <a:ext uri="{FF2B5EF4-FFF2-40B4-BE49-F238E27FC236}">
              <a16:creationId xmlns="" xmlns:a16="http://schemas.microsoft.com/office/drawing/2014/main" id="{00000000-0008-0000-01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56026050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3</xdr:col>
      <xdr:colOff>677334</xdr:colOff>
      <xdr:row>59</xdr:row>
      <xdr:rowOff>1016000</xdr:rowOff>
    </xdr:to>
    <xdr:pic>
      <xdr:nvPicPr>
        <xdr:cNvPr id="300" name="Picture 299">
          <a:extLst>
            <a:ext uri="{FF2B5EF4-FFF2-40B4-BE49-F238E27FC236}">
              <a16:creationId xmlns="" xmlns:a16="http://schemas.microsoft.com/office/drawing/2014/main" id="{00000000-0008-0000-01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102375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59</xdr:row>
      <xdr:rowOff>0</xdr:rowOff>
    </xdr:from>
    <xdr:to>
      <xdr:col>4</xdr:col>
      <xdr:colOff>677334</xdr:colOff>
      <xdr:row>59</xdr:row>
      <xdr:rowOff>1016000</xdr:rowOff>
    </xdr:to>
    <xdr:pic>
      <xdr:nvPicPr>
        <xdr:cNvPr id="303" name="Picture 302">
          <a:extLst>
            <a:ext uri="{FF2B5EF4-FFF2-40B4-BE49-F238E27FC236}">
              <a16:creationId xmlns="" xmlns:a16="http://schemas.microsoft.com/office/drawing/2014/main" id="{00000000-0008-0000-01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57102375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3</xdr:col>
      <xdr:colOff>677334</xdr:colOff>
      <xdr:row>60</xdr:row>
      <xdr:rowOff>1016000</xdr:rowOff>
    </xdr:to>
    <xdr:pic>
      <xdr:nvPicPr>
        <xdr:cNvPr id="306" name="Picture 305">
          <a:extLst>
            <a:ext uri="{FF2B5EF4-FFF2-40B4-BE49-F238E27FC236}">
              <a16:creationId xmlns="" xmlns:a16="http://schemas.microsoft.com/office/drawing/2014/main" id="{00000000-0008-0000-01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8178700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60</xdr:row>
      <xdr:rowOff>0</xdr:rowOff>
    </xdr:from>
    <xdr:to>
      <xdr:col>4</xdr:col>
      <xdr:colOff>677334</xdr:colOff>
      <xdr:row>60</xdr:row>
      <xdr:rowOff>1016000</xdr:rowOff>
    </xdr:to>
    <xdr:pic>
      <xdr:nvPicPr>
        <xdr:cNvPr id="309" name="Picture 308">
          <a:extLst>
            <a:ext uri="{FF2B5EF4-FFF2-40B4-BE49-F238E27FC236}">
              <a16:creationId xmlns="" xmlns:a16="http://schemas.microsoft.com/office/drawing/2014/main" id="{00000000-0008-0000-01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58178700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3</xdr:col>
      <xdr:colOff>677334</xdr:colOff>
      <xdr:row>61</xdr:row>
      <xdr:rowOff>1016000</xdr:rowOff>
    </xdr:to>
    <xdr:pic>
      <xdr:nvPicPr>
        <xdr:cNvPr id="312" name="Picture 311">
          <a:extLst>
            <a:ext uri="{FF2B5EF4-FFF2-40B4-BE49-F238E27FC236}">
              <a16:creationId xmlns="" xmlns:a16="http://schemas.microsoft.com/office/drawing/2014/main" id="{00000000-0008-0000-01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9255025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61</xdr:row>
      <xdr:rowOff>0</xdr:rowOff>
    </xdr:from>
    <xdr:to>
      <xdr:col>4</xdr:col>
      <xdr:colOff>677334</xdr:colOff>
      <xdr:row>61</xdr:row>
      <xdr:rowOff>1016000</xdr:rowOff>
    </xdr:to>
    <xdr:pic>
      <xdr:nvPicPr>
        <xdr:cNvPr id="315" name="Picture 314">
          <a:extLst>
            <a:ext uri="{FF2B5EF4-FFF2-40B4-BE49-F238E27FC236}">
              <a16:creationId xmlns="" xmlns:a16="http://schemas.microsoft.com/office/drawing/2014/main" id="{00000000-0008-0000-01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59255025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3</xdr:col>
      <xdr:colOff>677334</xdr:colOff>
      <xdr:row>62</xdr:row>
      <xdr:rowOff>1016000</xdr:rowOff>
    </xdr:to>
    <xdr:pic>
      <xdr:nvPicPr>
        <xdr:cNvPr id="318" name="Picture 317">
          <a:extLst>
            <a:ext uri="{FF2B5EF4-FFF2-40B4-BE49-F238E27FC236}">
              <a16:creationId xmlns="" xmlns:a16="http://schemas.microsoft.com/office/drawing/2014/main" id="{00000000-0008-0000-01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0331350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677334</xdr:colOff>
      <xdr:row>62</xdr:row>
      <xdr:rowOff>1016000</xdr:rowOff>
    </xdr:to>
    <xdr:pic>
      <xdr:nvPicPr>
        <xdr:cNvPr id="321" name="Picture 320">
          <a:extLst>
            <a:ext uri="{FF2B5EF4-FFF2-40B4-BE49-F238E27FC236}">
              <a16:creationId xmlns="" xmlns:a16="http://schemas.microsoft.com/office/drawing/2014/main" id="{00000000-0008-0000-01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60331350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3</xdr:col>
      <xdr:colOff>677334</xdr:colOff>
      <xdr:row>63</xdr:row>
      <xdr:rowOff>1016000</xdr:rowOff>
    </xdr:to>
    <xdr:pic>
      <xdr:nvPicPr>
        <xdr:cNvPr id="324" name="Picture 323">
          <a:extLst>
            <a:ext uri="{FF2B5EF4-FFF2-40B4-BE49-F238E27FC236}">
              <a16:creationId xmlns="" xmlns:a16="http://schemas.microsoft.com/office/drawing/2014/main" id="{00000000-0008-0000-01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407675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677334</xdr:colOff>
      <xdr:row>63</xdr:row>
      <xdr:rowOff>1016000</xdr:rowOff>
    </xdr:to>
    <xdr:pic>
      <xdr:nvPicPr>
        <xdr:cNvPr id="327" name="Picture 326">
          <a:extLst>
            <a:ext uri="{FF2B5EF4-FFF2-40B4-BE49-F238E27FC236}">
              <a16:creationId xmlns="" xmlns:a16="http://schemas.microsoft.com/office/drawing/2014/main" id="{00000000-0008-0000-01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61407675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3</xdr:col>
      <xdr:colOff>677334</xdr:colOff>
      <xdr:row>64</xdr:row>
      <xdr:rowOff>1016000</xdr:rowOff>
    </xdr:to>
    <xdr:pic>
      <xdr:nvPicPr>
        <xdr:cNvPr id="330" name="Picture 329">
          <a:extLst>
            <a:ext uri="{FF2B5EF4-FFF2-40B4-BE49-F238E27FC236}">
              <a16:creationId xmlns="" xmlns:a16="http://schemas.microsoft.com/office/drawing/2014/main" id="{00000000-0008-0000-01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2484000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64</xdr:row>
      <xdr:rowOff>0</xdr:rowOff>
    </xdr:from>
    <xdr:to>
      <xdr:col>4</xdr:col>
      <xdr:colOff>677334</xdr:colOff>
      <xdr:row>64</xdr:row>
      <xdr:rowOff>1016000</xdr:rowOff>
    </xdr:to>
    <xdr:pic>
      <xdr:nvPicPr>
        <xdr:cNvPr id="333" name="Picture 332">
          <a:extLst>
            <a:ext uri="{FF2B5EF4-FFF2-40B4-BE49-F238E27FC236}">
              <a16:creationId xmlns="" xmlns:a16="http://schemas.microsoft.com/office/drawing/2014/main" id="{00000000-0008-0000-01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62484000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3</xdr:col>
      <xdr:colOff>677334</xdr:colOff>
      <xdr:row>66</xdr:row>
      <xdr:rowOff>1016000</xdr:rowOff>
    </xdr:to>
    <xdr:pic>
      <xdr:nvPicPr>
        <xdr:cNvPr id="336" name="Picture 335">
          <a:extLst>
            <a:ext uri="{FF2B5EF4-FFF2-40B4-BE49-F238E27FC236}">
              <a16:creationId xmlns="" xmlns:a16="http://schemas.microsoft.com/office/drawing/2014/main" id="{00000000-0008-0000-01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636650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66</xdr:row>
      <xdr:rowOff>0</xdr:rowOff>
    </xdr:from>
    <xdr:to>
      <xdr:col>4</xdr:col>
      <xdr:colOff>677334</xdr:colOff>
      <xdr:row>66</xdr:row>
      <xdr:rowOff>1016000</xdr:rowOff>
    </xdr:to>
    <xdr:pic>
      <xdr:nvPicPr>
        <xdr:cNvPr id="339" name="Picture 338">
          <a:extLst>
            <a:ext uri="{FF2B5EF4-FFF2-40B4-BE49-F238E27FC236}">
              <a16:creationId xmlns="" xmlns:a16="http://schemas.microsoft.com/office/drawing/2014/main" id="{00000000-0008-0000-01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64636650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</xdr:row>
      <xdr:rowOff>0</xdr:rowOff>
    </xdr:from>
    <xdr:to>
      <xdr:col>3</xdr:col>
      <xdr:colOff>677334</xdr:colOff>
      <xdr:row>69</xdr:row>
      <xdr:rowOff>1016000</xdr:rowOff>
    </xdr:to>
    <xdr:pic>
      <xdr:nvPicPr>
        <xdr:cNvPr id="342" name="Picture 341">
          <a:extLst>
            <a:ext uri="{FF2B5EF4-FFF2-40B4-BE49-F238E27FC236}">
              <a16:creationId xmlns="" xmlns:a16="http://schemas.microsoft.com/office/drawing/2014/main" id="{00000000-0008-0000-01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7865625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69</xdr:row>
      <xdr:rowOff>0</xdr:rowOff>
    </xdr:from>
    <xdr:to>
      <xdr:col>4</xdr:col>
      <xdr:colOff>677334</xdr:colOff>
      <xdr:row>69</xdr:row>
      <xdr:rowOff>1016000</xdr:rowOff>
    </xdr:to>
    <xdr:pic>
      <xdr:nvPicPr>
        <xdr:cNvPr id="345" name="Picture 344">
          <a:extLst>
            <a:ext uri="{FF2B5EF4-FFF2-40B4-BE49-F238E27FC236}">
              <a16:creationId xmlns="" xmlns:a16="http://schemas.microsoft.com/office/drawing/2014/main" id="{00000000-0008-0000-01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67865625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3</xdr:col>
      <xdr:colOff>677334</xdr:colOff>
      <xdr:row>70</xdr:row>
      <xdr:rowOff>1016000</xdr:rowOff>
    </xdr:to>
    <xdr:pic>
      <xdr:nvPicPr>
        <xdr:cNvPr id="348" name="Picture 347">
          <a:extLst>
            <a:ext uri="{FF2B5EF4-FFF2-40B4-BE49-F238E27FC236}">
              <a16:creationId xmlns="" xmlns:a16="http://schemas.microsoft.com/office/drawing/2014/main" id="{00000000-0008-0000-01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8941950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677334</xdr:colOff>
      <xdr:row>70</xdr:row>
      <xdr:rowOff>1016000</xdr:rowOff>
    </xdr:to>
    <xdr:pic>
      <xdr:nvPicPr>
        <xdr:cNvPr id="351" name="Picture 350">
          <a:extLst>
            <a:ext uri="{FF2B5EF4-FFF2-40B4-BE49-F238E27FC236}">
              <a16:creationId xmlns="" xmlns:a16="http://schemas.microsoft.com/office/drawing/2014/main" id="{00000000-0008-0000-01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68941950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3</xdr:col>
      <xdr:colOff>677334</xdr:colOff>
      <xdr:row>71</xdr:row>
      <xdr:rowOff>1016000</xdr:rowOff>
    </xdr:to>
    <xdr:pic>
      <xdr:nvPicPr>
        <xdr:cNvPr id="354" name="Picture 353">
          <a:extLst>
            <a:ext uri="{FF2B5EF4-FFF2-40B4-BE49-F238E27FC236}">
              <a16:creationId xmlns="" xmlns:a16="http://schemas.microsoft.com/office/drawing/2014/main" id="{00000000-0008-0000-01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0018275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71</xdr:row>
      <xdr:rowOff>0</xdr:rowOff>
    </xdr:from>
    <xdr:to>
      <xdr:col>4</xdr:col>
      <xdr:colOff>677334</xdr:colOff>
      <xdr:row>71</xdr:row>
      <xdr:rowOff>1016000</xdr:rowOff>
    </xdr:to>
    <xdr:pic>
      <xdr:nvPicPr>
        <xdr:cNvPr id="357" name="Picture 356">
          <a:extLst>
            <a:ext uri="{FF2B5EF4-FFF2-40B4-BE49-F238E27FC236}">
              <a16:creationId xmlns="" xmlns:a16="http://schemas.microsoft.com/office/drawing/2014/main" id="{00000000-0008-0000-01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70018275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3</xdr:col>
      <xdr:colOff>677334</xdr:colOff>
      <xdr:row>72</xdr:row>
      <xdr:rowOff>1016000</xdr:rowOff>
    </xdr:to>
    <xdr:pic>
      <xdr:nvPicPr>
        <xdr:cNvPr id="360" name="Picture 359">
          <a:extLst>
            <a:ext uri="{FF2B5EF4-FFF2-40B4-BE49-F238E27FC236}">
              <a16:creationId xmlns="" xmlns:a16="http://schemas.microsoft.com/office/drawing/2014/main" id="{00000000-0008-0000-01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1094600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72</xdr:row>
      <xdr:rowOff>0</xdr:rowOff>
    </xdr:from>
    <xdr:to>
      <xdr:col>4</xdr:col>
      <xdr:colOff>677334</xdr:colOff>
      <xdr:row>72</xdr:row>
      <xdr:rowOff>1016000</xdr:rowOff>
    </xdr:to>
    <xdr:pic>
      <xdr:nvPicPr>
        <xdr:cNvPr id="363" name="Picture 362">
          <a:extLst>
            <a:ext uri="{FF2B5EF4-FFF2-40B4-BE49-F238E27FC236}">
              <a16:creationId xmlns="" xmlns:a16="http://schemas.microsoft.com/office/drawing/2014/main" id="{00000000-0008-0000-01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71094600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3</xdr:col>
      <xdr:colOff>677334</xdr:colOff>
      <xdr:row>73</xdr:row>
      <xdr:rowOff>1016000</xdr:rowOff>
    </xdr:to>
    <xdr:pic>
      <xdr:nvPicPr>
        <xdr:cNvPr id="366" name="Picture 365">
          <a:extLst>
            <a:ext uri="{FF2B5EF4-FFF2-40B4-BE49-F238E27FC236}">
              <a16:creationId xmlns="" xmlns:a16="http://schemas.microsoft.com/office/drawing/2014/main" id="{00000000-0008-0000-01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2170925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73</xdr:row>
      <xdr:rowOff>0</xdr:rowOff>
    </xdr:from>
    <xdr:to>
      <xdr:col>4</xdr:col>
      <xdr:colOff>677334</xdr:colOff>
      <xdr:row>73</xdr:row>
      <xdr:rowOff>1016000</xdr:rowOff>
    </xdr:to>
    <xdr:pic>
      <xdr:nvPicPr>
        <xdr:cNvPr id="369" name="Picture 368">
          <a:extLst>
            <a:ext uri="{FF2B5EF4-FFF2-40B4-BE49-F238E27FC236}">
              <a16:creationId xmlns="" xmlns:a16="http://schemas.microsoft.com/office/drawing/2014/main" id="{00000000-0008-0000-0100-00007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72170925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3</xdr:col>
      <xdr:colOff>677334</xdr:colOff>
      <xdr:row>74</xdr:row>
      <xdr:rowOff>1016000</xdr:rowOff>
    </xdr:to>
    <xdr:pic>
      <xdr:nvPicPr>
        <xdr:cNvPr id="372" name="Picture 371">
          <a:extLst>
            <a:ext uri="{FF2B5EF4-FFF2-40B4-BE49-F238E27FC236}">
              <a16:creationId xmlns="" xmlns:a16="http://schemas.microsoft.com/office/drawing/2014/main" id="{00000000-0008-0000-0100-00007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247250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74</xdr:row>
      <xdr:rowOff>0</xdr:rowOff>
    </xdr:from>
    <xdr:to>
      <xdr:col>4</xdr:col>
      <xdr:colOff>677334</xdr:colOff>
      <xdr:row>74</xdr:row>
      <xdr:rowOff>1016000</xdr:rowOff>
    </xdr:to>
    <xdr:pic>
      <xdr:nvPicPr>
        <xdr:cNvPr id="375" name="Picture 374">
          <a:extLst>
            <a:ext uri="{FF2B5EF4-FFF2-40B4-BE49-F238E27FC236}">
              <a16:creationId xmlns="" xmlns:a16="http://schemas.microsoft.com/office/drawing/2014/main" id="{00000000-0008-0000-0100-00007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73247250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3</xdr:col>
      <xdr:colOff>677334</xdr:colOff>
      <xdr:row>75</xdr:row>
      <xdr:rowOff>1016000</xdr:rowOff>
    </xdr:to>
    <xdr:pic>
      <xdr:nvPicPr>
        <xdr:cNvPr id="378" name="Picture 377">
          <a:extLst>
            <a:ext uri="{FF2B5EF4-FFF2-40B4-BE49-F238E27FC236}">
              <a16:creationId xmlns="" xmlns:a16="http://schemas.microsoft.com/office/drawing/2014/main" id="{00000000-0008-0000-0100-00007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4323575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677334</xdr:colOff>
      <xdr:row>75</xdr:row>
      <xdr:rowOff>1016000</xdr:rowOff>
    </xdr:to>
    <xdr:pic>
      <xdr:nvPicPr>
        <xdr:cNvPr id="381" name="Picture 380">
          <a:extLst>
            <a:ext uri="{FF2B5EF4-FFF2-40B4-BE49-F238E27FC236}">
              <a16:creationId xmlns="" xmlns:a16="http://schemas.microsoft.com/office/drawing/2014/main" id="{00000000-0008-0000-0100-00007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74323575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3</xdr:col>
      <xdr:colOff>677334</xdr:colOff>
      <xdr:row>76</xdr:row>
      <xdr:rowOff>1016000</xdr:rowOff>
    </xdr:to>
    <xdr:pic>
      <xdr:nvPicPr>
        <xdr:cNvPr id="384" name="Picture 383">
          <a:extLst>
            <a:ext uri="{FF2B5EF4-FFF2-40B4-BE49-F238E27FC236}">
              <a16:creationId xmlns="" xmlns:a16="http://schemas.microsoft.com/office/drawing/2014/main" id="{00000000-0008-0000-0100-00008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5399900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76</xdr:row>
      <xdr:rowOff>0</xdr:rowOff>
    </xdr:from>
    <xdr:to>
      <xdr:col>4</xdr:col>
      <xdr:colOff>677334</xdr:colOff>
      <xdr:row>76</xdr:row>
      <xdr:rowOff>1016000</xdr:rowOff>
    </xdr:to>
    <xdr:pic>
      <xdr:nvPicPr>
        <xdr:cNvPr id="387" name="Picture 386">
          <a:extLst>
            <a:ext uri="{FF2B5EF4-FFF2-40B4-BE49-F238E27FC236}">
              <a16:creationId xmlns="" xmlns:a16="http://schemas.microsoft.com/office/drawing/2014/main" id="{00000000-0008-0000-0100-00008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75399900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3</xdr:col>
      <xdr:colOff>677334</xdr:colOff>
      <xdr:row>77</xdr:row>
      <xdr:rowOff>1016000</xdr:rowOff>
    </xdr:to>
    <xdr:pic>
      <xdr:nvPicPr>
        <xdr:cNvPr id="390" name="Picture 389">
          <a:extLst>
            <a:ext uri="{FF2B5EF4-FFF2-40B4-BE49-F238E27FC236}">
              <a16:creationId xmlns="" xmlns:a16="http://schemas.microsoft.com/office/drawing/2014/main" id="{00000000-0008-0000-0100-00008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6476225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77</xdr:row>
      <xdr:rowOff>0</xdr:rowOff>
    </xdr:from>
    <xdr:to>
      <xdr:col>4</xdr:col>
      <xdr:colOff>677334</xdr:colOff>
      <xdr:row>77</xdr:row>
      <xdr:rowOff>1016000</xdr:rowOff>
    </xdr:to>
    <xdr:pic>
      <xdr:nvPicPr>
        <xdr:cNvPr id="393" name="Picture 392">
          <a:extLst>
            <a:ext uri="{FF2B5EF4-FFF2-40B4-BE49-F238E27FC236}">
              <a16:creationId xmlns="" xmlns:a16="http://schemas.microsoft.com/office/drawing/2014/main" id="{00000000-0008-0000-0100-00008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76476225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3</xdr:col>
      <xdr:colOff>677334</xdr:colOff>
      <xdr:row>78</xdr:row>
      <xdr:rowOff>1016000</xdr:rowOff>
    </xdr:to>
    <xdr:pic>
      <xdr:nvPicPr>
        <xdr:cNvPr id="396" name="Picture 395">
          <a:extLst>
            <a:ext uri="{FF2B5EF4-FFF2-40B4-BE49-F238E27FC236}">
              <a16:creationId xmlns="" xmlns:a16="http://schemas.microsoft.com/office/drawing/2014/main" id="{00000000-0008-0000-0100-00008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7552550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78</xdr:row>
      <xdr:rowOff>0</xdr:rowOff>
    </xdr:from>
    <xdr:to>
      <xdr:col>4</xdr:col>
      <xdr:colOff>677334</xdr:colOff>
      <xdr:row>78</xdr:row>
      <xdr:rowOff>1016000</xdr:rowOff>
    </xdr:to>
    <xdr:pic>
      <xdr:nvPicPr>
        <xdr:cNvPr id="399" name="Picture 398">
          <a:extLst>
            <a:ext uri="{FF2B5EF4-FFF2-40B4-BE49-F238E27FC236}">
              <a16:creationId xmlns="" xmlns:a16="http://schemas.microsoft.com/office/drawing/2014/main" id="{00000000-0008-0000-0100-00008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77552550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3</xdr:col>
      <xdr:colOff>677334</xdr:colOff>
      <xdr:row>79</xdr:row>
      <xdr:rowOff>1016000</xdr:rowOff>
    </xdr:to>
    <xdr:pic>
      <xdr:nvPicPr>
        <xdr:cNvPr id="402" name="Picture 401">
          <a:extLst>
            <a:ext uri="{FF2B5EF4-FFF2-40B4-BE49-F238E27FC236}">
              <a16:creationId xmlns="" xmlns:a16="http://schemas.microsoft.com/office/drawing/2014/main" id="{00000000-0008-0000-0100-00009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628875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79</xdr:row>
      <xdr:rowOff>0</xdr:rowOff>
    </xdr:from>
    <xdr:to>
      <xdr:col>4</xdr:col>
      <xdr:colOff>677334</xdr:colOff>
      <xdr:row>79</xdr:row>
      <xdr:rowOff>1016000</xdr:rowOff>
    </xdr:to>
    <xdr:pic>
      <xdr:nvPicPr>
        <xdr:cNvPr id="405" name="Picture 404">
          <a:extLst>
            <a:ext uri="{FF2B5EF4-FFF2-40B4-BE49-F238E27FC236}">
              <a16:creationId xmlns="" xmlns:a16="http://schemas.microsoft.com/office/drawing/2014/main" id="{00000000-0008-0000-0100-00009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78628875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3</xdr:col>
      <xdr:colOff>677334</xdr:colOff>
      <xdr:row>80</xdr:row>
      <xdr:rowOff>1016000</xdr:rowOff>
    </xdr:to>
    <xdr:pic>
      <xdr:nvPicPr>
        <xdr:cNvPr id="408" name="Picture 407">
          <a:extLst>
            <a:ext uri="{FF2B5EF4-FFF2-40B4-BE49-F238E27FC236}">
              <a16:creationId xmlns="" xmlns:a16="http://schemas.microsoft.com/office/drawing/2014/main" id="{00000000-0008-0000-0100-00009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9705200"/>
          <a:ext cx="677334" cy="1016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80</xdr:row>
      <xdr:rowOff>0</xdr:rowOff>
    </xdr:from>
    <xdr:to>
      <xdr:col>4</xdr:col>
      <xdr:colOff>677334</xdr:colOff>
      <xdr:row>80</xdr:row>
      <xdr:rowOff>1016000</xdr:rowOff>
    </xdr:to>
    <xdr:pic>
      <xdr:nvPicPr>
        <xdr:cNvPr id="411" name="Picture 410">
          <a:extLst>
            <a:ext uri="{FF2B5EF4-FFF2-40B4-BE49-F238E27FC236}">
              <a16:creationId xmlns="" xmlns:a16="http://schemas.microsoft.com/office/drawing/2014/main" id="{00000000-0008-0000-0100-00009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79705200"/>
          <a:ext cx="677334" cy="1016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ntrol" Target="../activeX/activeX2.xml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/>
  <dimension ref="A1:A5"/>
  <sheetViews>
    <sheetView workbookViewId="0"/>
  </sheetViews>
  <sheetFormatPr defaultRowHeight="15" x14ac:dyDescent="0.25"/>
  <sheetData>
    <row r="1" spans="1:1" x14ac:dyDescent="0.25">
      <c r="A1" t="s">
        <v>2</v>
      </c>
    </row>
    <row r="2" spans="1:1" x14ac:dyDescent="0.25">
      <c r="A2" t="s">
        <v>3</v>
      </c>
    </row>
    <row r="3" spans="1:1" x14ac:dyDescent="0.25">
      <c r="A3" t="s">
        <v>1</v>
      </c>
    </row>
    <row r="4" spans="1:1" x14ac:dyDescent="0.25">
      <c r="A4" t="s">
        <v>0</v>
      </c>
    </row>
    <row r="5" spans="1:1" x14ac:dyDescent="0.25">
      <c r="A5" t="s">
        <v>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oglio1"/>
  <dimension ref="A1:AW90"/>
  <sheetViews>
    <sheetView tabSelected="1" topLeftCell="D1" zoomScale="85" zoomScaleNormal="85" workbookViewId="0">
      <selection activeCell="AV89" sqref="AV89"/>
    </sheetView>
  </sheetViews>
  <sheetFormatPr defaultColWidth="5.7109375" defaultRowHeight="15" x14ac:dyDescent="0.25"/>
  <cols>
    <col min="1" max="3" width="0" style="2" hidden="1" customWidth="1"/>
    <col min="4" max="5" width="12.7109375" style="2" customWidth="1"/>
    <col min="6" max="8" width="0" style="2" hidden="1" customWidth="1"/>
    <col min="9" max="10" width="10.7109375" style="2" customWidth="1"/>
    <col min="11" max="11" width="20.7109375" style="2" customWidth="1"/>
    <col min="12" max="12" width="10.7109375" style="2" customWidth="1"/>
    <col min="13" max="15" width="20.7109375" style="2" customWidth="1"/>
    <col min="16" max="33" width="5.7109375" style="2"/>
    <col min="34" max="45" width="0" style="2" hidden="1" customWidth="1"/>
    <col min="46" max="46" width="5.7109375" style="2"/>
    <col min="47" max="47" width="15.7109375" style="3" customWidth="1"/>
    <col min="48" max="49" width="15.7109375" style="9" customWidth="1"/>
    <col min="50" max="16384" width="5.7109375" style="2"/>
  </cols>
  <sheetData>
    <row r="1" spans="1:49" x14ac:dyDescent="0.25">
      <c r="A1" s="2">
        <v>0</v>
      </c>
      <c r="B1" s="2" t="s">
        <v>5</v>
      </c>
      <c r="C1" s="2" t="s">
        <v>5</v>
      </c>
      <c r="D1" s="2" t="s">
        <v>5</v>
      </c>
      <c r="E1" s="2" t="s">
        <v>5</v>
      </c>
      <c r="F1" s="2" t="s">
        <v>5</v>
      </c>
      <c r="G1" s="2" t="s">
        <v>5</v>
      </c>
      <c r="H1" s="2" t="s">
        <v>5</v>
      </c>
      <c r="I1" s="2" t="s">
        <v>5</v>
      </c>
      <c r="J1" s="2" t="s">
        <v>5</v>
      </c>
      <c r="K1" s="2" t="s">
        <v>5</v>
      </c>
      <c r="L1" s="2" t="s">
        <v>5</v>
      </c>
      <c r="M1" s="2" t="s">
        <v>5</v>
      </c>
      <c r="N1" s="2" t="s">
        <v>5</v>
      </c>
      <c r="O1" s="2" t="s">
        <v>5</v>
      </c>
      <c r="P1" s="2" t="s">
        <v>6</v>
      </c>
      <c r="Q1" s="2" t="s">
        <v>7</v>
      </c>
      <c r="R1" s="2" t="s">
        <v>8</v>
      </c>
      <c r="S1" s="2" t="s">
        <v>9</v>
      </c>
      <c r="T1" s="2" t="s">
        <v>10</v>
      </c>
      <c r="U1" s="2" t="s">
        <v>11</v>
      </c>
      <c r="V1" s="2" t="s">
        <v>12</v>
      </c>
      <c r="W1" s="2" t="s">
        <v>13</v>
      </c>
      <c r="X1" s="2" t="s">
        <v>14</v>
      </c>
      <c r="Y1" s="2" t="s">
        <v>15</v>
      </c>
      <c r="Z1" s="2" t="s">
        <v>16</v>
      </c>
      <c r="AU1" s="3" t="s">
        <v>5</v>
      </c>
      <c r="AV1" s="9" t="s">
        <v>5</v>
      </c>
    </row>
    <row r="2" spans="1:49" x14ac:dyDescent="0.25">
      <c r="A2" s="2">
        <v>0</v>
      </c>
      <c r="B2" s="2" t="s">
        <v>5</v>
      </c>
      <c r="C2" s="2" t="s">
        <v>5</v>
      </c>
      <c r="D2" s="2" t="s">
        <v>5</v>
      </c>
      <c r="E2" s="2" t="s">
        <v>5</v>
      </c>
      <c r="F2" s="2" t="s">
        <v>5</v>
      </c>
      <c r="G2" s="2" t="s">
        <v>5</v>
      </c>
      <c r="H2" s="2" t="s">
        <v>5</v>
      </c>
      <c r="I2" s="2" t="s">
        <v>5</v>
      </c>
      <c r="J2" s="2" t="s">
        <v>5</v>
      </c>
      <c r="K2" s="2" t="s">
        <v>5</v>
      </c>
      <c r="L2" s="2" t="s">
        <v>5</v>
      </c>
      <c r="M2" s="2" t="s">
        <v>5</v>
      </c>
      <c r="N2" s="2" t="s">
        <v>5</v>
      </c>
      <c r="O2" s="2" t="s">
        <v>5</v>
      </c>
      <c r="P2" s="2" t="s">
        <v>17</v>
      </c>
      <c r="Q2" s="2" t="s">
        <v>18</v>
      </c>
      <c r="R2" s="2" t="s">
        <v>19</v>
      </c>
      <c r="S2" s="2" t="s">
        <v>20</v>
      </c>
      <c r="T2" s="2" t="s">
        <v>21</v>
      </c>
      <c r="U2" s="2" t="s">
        <v>22</v>
      </c>
      <c r="V2" s="2" t="s">
        <v>23</v>
      </c>
      <c r="W2" s="2" t="s">
        <v>24</v>
      </c>
      <c r="X2" s="2" t="s">
        <v>25</v>
      </c>
      <c r="Y2" s="2" t="s">
        <v>26</v>
      </c>
      <c r="Z2" s="2" t="s">
        <v>27</v>
      </c>
      <c r="AU2" s="3" t="s">
        <v>5</v>
      </c>
      <c r="AV2" s="9" t="s">
        <v>5</v>
      </c>
    </row>
    <row r="3" spans="1:49" x14ac:dyDescent="0.25">
      <c r="A3" s="2">
        <v>0</v>
      </c>
      <c r="B3" s="2" t="s">
        <v>5</v>
      </c>
      <c r="C3" s="2" t="s">
        <v>5</v>
      </c>
      <c r="D3" s="2" t="s">
        <v>5</v>
      </c>
      <c r="E3" s="2" t="s">
        <v>5</v>
      </c>
      <c r="F3" s="2" t="s">
        <v>5</v>
      </c>
      <c r="G3" s="2" t="s">
        <v>5</v>
      </c>
      <c r="H3" s="2" t="s">
        <v>5</v>
      </c>
      <c r="I3" s="2" t="s">
        <v>5</v>
      </c>
      <c r="J3" s="2" t="s">
        <v>5</v>
      </c>
      <c r="K3" s="2" t="s">
        <v>5</v>
      </c>
      <c r="L3" s="2" t="s">
        <v>5</v>
      </c>
      <c r="M3" s="2" t="s">
        <v>5</v>
      </c>
      <c r="N3" s="2" t="s">
        <v>5</v>
      </c>
      <c r="O3" s="2" t="s">
        <v>5</v>
      </c>
      <c r="P3" s="2" t="s">
        <v>28</v>
      </c>
      <c r="Q3" s="2" t="s">
        <v>29</v>
      </c>
      <c r="R3" s="2" t="s">
        <v>30</v>
      </c>
      <c r="S3" s="2" t="s">
        <v>18</v>
      </c>
      <c r="T3" s="2" t="s">
        <v>19</v>
      </c>
      <c r="U3" s="2" t="s">
        <v>20</v>
      </c>
      <c r="V3" s="2" t="s">
        <v>21</v>
      </c>
      <c r="W3" s="2" t="s">
        <v>22</v>
      </c>
      <c r="X3" s="2" t="s">
        <v>23</v>
      </c>
      <c r="Y3" s="2" t="s">
        <v>24</v>
      </c>
      <c r="Z3" s="2" t="s">
        <v>25</v>
      </c>
      <c r="AA3" s="2" t="s">
        <v>26</v>
      </c>
      <c r="AB3" s="2" t="s">
        <v>27</v>
      </c>
      <c r="AU3" s="3" t="s">
        <v>5</v>
      </c>
      <c r="AV3" s="9" t="s">
        <v>5</v>
      </c>
    </row>
    <row r="4" spans="1:49" x14ac:dyDescent="0.25">
      <c r="A4" s="2">
        <v>0</v>
      </c>
      <c r="B4" s="2" t="s">
        <v>5</v>
      </c>
      <c r="C4" s="2" t="s">
        <v>5</v>
      </c>
      <c r="D4" s="2" t="s">
        <v>5</v>
      </c>
      <c r="E4" s="2" t="s">
        <v>5</v>
      </c>
      <c r="F4" s="2" t="s">
        <v>5</v>
      </c>
      <c r="G4" s="2" t="s">
        <v>5</v>
      </c>
      <c r="H4" s="2" t="s">
        <v>5</v>
      </c>
      <c r="I4" s="2" t="s">
        <v>5</v>
      </c>
      <c r="J4" s="2" t="s">
        <v>5</v>
      </c>
      <c r="K4" s="2" t="s">
        <v>5</v>
      </c>
      <c r="L4" s="2" t="s">
        <v>5</v>
      </c>
      <c r="M4" s="2" t="s">
        <v>5</v>
      </c>
      <c r="N4" s="2" t="s">
        <v>5</v>
      </c>
      <c r="O4" s="2" t="s">
        <v>5</v>
      </c>
      <c r="P4" s="2" t="s">
        <v>31</v>
      </c>
      <c r="Q4" s="2" t="s">
        <v>31</v>
      </c>
      <c r="AU4" s="3" t="s">
        <v>5</v>
      </c>
      <c r="AV4" s="9" t="s">
        <v>5</v>
      </c>
    </row>
    <row r="5" spans="1:49" x14ac:dyDescent="0.25">
      <c r="A5" s="2">
        <v>0</v>
      </c>
      <c r="B5" s="2" t="s">
        <v>5</v>
      </c>
      <c r="C5" s="2" t="s">
        <v>5</v>
      </c>
      <c r="D5" s="2" t="s">
        <v>5</v>
      </c>
      <c r="E5" s="2" t="s">
        <v>5</v>
      </c>
      <c r="F5" s="2" t="s">
        <v>5</v>
      </c>
      <c r="G5" s="2" t="s">
        <v>5</v>
      </c>
      <c r="H5" s="2" t="s">
        <v>5</v>
      </c>
      <c r="I5" s="2" t="s">
        <v>5</v>
      </c>
      <c r="J5" s="2" t="s">
        <v>5</v>
      </c>
      <c r="K5" s="2" t="s">
        <v>5</v>
      </c>
      <c r="L5" s="2" t="s">
        <v>5</v>
      </c>
      <c r="M5" s="2" t="s">
        <v>5</v>
      </c>
      <c r="N5" s="2" t="s">
        <v>5</v>
      </c>
      <c r="O5" s="2" t="s">
        <v>5</v>
      </c>
      <c r="P5" s="2" t="s">
        <v>32</v>
      </c>
      <c r="Q5" s="2" t="s">
        <v>19</v>
      </c>
      <c r="R5" s="2" t="s">
        <v>33</v>
      </c>
      <c r="S5" s="2" t="s">
        <v>34</v>
      </c>
      <c r="T5" s="2" t="s">
        <v>35</v>
      </c>
      <c r="U5" s="2" t="s">
        <v>20</v>
      </c>
      <c r="V5" s="2" t="s">
        <v>36</v>
      </c>
      <c r="W5" s="2" t="s">
        <v>37</v>
      </c>
      <c r="X5" s="2" t="s">
        <v>35</v>
      </c>
      <c r="Y5" s="2" t="s">
        <v>38</v>
      </c>
      <c r="Z5" s="2" t="s">
        <v>20</v>
      </c>
      <c r="AA5" s="2" t="s">
        <v>39</v>
      </c>
      <c r="AB5" s="2" t="s">
        <v>36</v>
      </c>
      <c r="AC5" s="2" t="s">
        <v>40</v>
      </c>
      <c r="AD5" s="2" t="s">
        <v>21</v>
      </c>
      <c r="AE5" s="2" t="s">
        <v>41</v>
      </c>
      <c r="AF5" s="2" t="s">
        <v>42</v>
      </c>
      <c r="AG5" s="2" t="s">
        <v>43</v>
      </c>
      <c r="AH5" s="2" t="s">
        <v>22</v>
      </c>
      <c r="AI5" s="2" t="s">
        <v>44</v>
      </c>
      <c r="AJ5" s="2" t="s">
        <v>45</v>
      </c>
      <c r="AK5" s="2" t="s">
        <v>46</v>
      </c>
      <c r="AL5" s="2" t="s">
        <v>23</v>
      </c>
      <c r="AM5" s="2" t="s">
        <v>47</v>
      </c>
      <c r="AN5" s="2" t="s">
        <v>48</v>
      </c>
      <c r="AU5" s="3" t="s">
        <v>5</v>
      </c>
      <c r="AV5" s="9" t="s">
        <v>5</v>
      </c>
    </row>
    <row r="6" spans="1:49" x14ac:dyDescent="0.25">
      <c r="A6" s="2">
        <v>1</v>
      </c>
    </row>
    <row r="7" spans="1:49" s="5" customFormat="1" ht="12.75" x14ac:dyDescent="0.25">
      <c r="A7" s="4">
        <v>1</v>
      </c>
      <c r="B7" s="4"/>
      <c r="C7" s="4"/>
      <c r="D7" s="7"/>
      <c r="E7" s="7"/>
      <c r="F7" s="7"/>
      <c r="G7" s="7"/>
      <c r="H7" s="7"/>
      <c r="I7" s="7" t="s">
        <v>49</v>
      </c>
      <c r="J7" s="7" t="s">
        <v>50</v>
      </c>
      <c r="K7" s="7" t="s">
        <v>51</v>
      </c>
      <c r="L7" s="7" t="s">
        <v>52</v>
      </c>
      <c r="M7" s="7" t="s">
        <v>53</v>
      </c>
      <c r="N7" s="7" t="s">
        <v>54</v>
      </c>
      <c r="O7" s="7" t="s">
        <v>55</v>
      </c>
      <c r="P7" s="7" t="s">
        <v>56</v>
      </c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1" t="s">
        <v>197</v>
      </c>
      <c r="AV7" s="10" t="s">
        <v>198</v>
      </c>
      <c r="AW7" s="10" t="s">
        <v>199</v>
      </c>
    </row>
    <row r="8" spans="1:49" ht="84.95" customHeight="1" x14ac:dyDescent="0.25">
      <c r="A8" s="2">
        <v>2</v>
      </c>
      <c r="B8" s="2" t="s">
        <v>57</v>
      </c>
      <c r="I8" s="2">
        <v>96.25</v>
      </c>
      <c r="J8" s="8">
        <v>250</v>
      </c>
      <c r="K8" s="2" t="s">
        <v>58</v>
      </c>
      <c r="L8" s="2" t="s">
        <v>59</v>
      </c>
      <c r="M8" s="2" t="s">
        <v>60</v>
      </c>
      <c r="N8" s="2" t="s">
        <v>61</v>
      </c>
      <c r="O8" s="2" t="s">
        <v>62</v>
      </c>
      <c r="P8" s="2" t="s">
        <v>6</v>
      </c>
      <c r="Q8" s="6"/>
      <c r="R8" s="6"/>
      <c r="S8" s="6"/>
      <c r="T8" s="6"/>
      <c r="U8" s="6"/>
      <c r="V8" s="2">
        <v>1</v>
      </c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U8" s="3">
        <f t="shared" ref="AU8:AU39" si="0">SUM(Q8:AT8)</f>
        <v>1</v>
      </c>
      <c r="AV8" s="9">
        <f>+AU8*I8</f>
        <v>96.25</v>
      </c>
      <c r="AW8" s="9">
        <f>+AU8*J8</f>
        <v>250</v>
      </c>
    </row>
    <row r="9" spans="1:49" ht="84.95" customHeight="1" x14ac:dyDescent="0.25">
      <c r="A9" s="2">
        <v>2</v>
      </c>
      <c r="B9" s="2" t="s">
        <v>57</v>
      </c>
      <c r="I9" s="2">
        <v>105.75</v>
      </c>
      <c r="J9" s="8">
        <v>275</v>
      </c>
      <c r="K9" s="2" t="s">
        <v>58</v>
      </c>
      <c r="L9" s="2" t="s">
        <v>59</v>
      </c>
      <c r="M9" s="2" t="s">
        <v>63</v>
      </c>
      <c r="N9" s="2" t="s">
        <v>64</v>
      </c>
      <c r="O9" s="2" t="s">
        <v>62</v>
      </c>
      <c r="P9" s="2" t="s">
        <v>6</v>
      </c>
      <c r="Q9" s="6"/>
      <c r="R9" s="6"/>
      <c r="S9" s="2">
        <v>1</v>
      </c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U9" s="3">
        <f t="shared" si="0"/>
        <v>1</v>
      </c>
      <c r="AV9" s="9">
        <f t="shared" ref="AV9:AV72" si="1">+AU9*I9</f>
        <v>105.75</v>
      </c>
      <c r="AW9" s="9">
        <f t="shared" ref="AW9:AW72" si="2">+AU9*J9</f>
        <v>275</v>
      </c>
    </row>
    <row r="10" spans="1:49" ht="84.95" customHeight="1" x14ac:dyDescent="0.25">
      <c r="A10" s="2">
        <v>2</v>
      </c>
      <c r="B10" s="2" t="s">
        <v>57</v>
      </c>
      <c r="I10" s="2">
        <v>96.25</v>
      </c>
      <c r="J10" s="8">
        <v>250</v>
      </c>
      <c r="K10" s="2" t="s">
        <v>58</v>
      </c>
      <c r="L10" s="2" t="s">
        <v>59</v>
      </c>
      <c r="M10" s="2" t="s">
        <v>65</v>
      </c>
      <c r="N10" s="2" t="s">
        <v>66</v>
      </c>
      <c r="O10" s="2" t="s">
        <v>62</v>
      </c>
      <c r="P10" s="2" t="s">
        <v>6</v>
      </c>
      <c r="Q10" s="6"/>
      <c r="R10" s="6"/>
      <c r="S10" s="6"/>
      <c r="T10" s="6"/>
      <c r="U10" s="2">
        <v>1</v>
      </c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U10" s="3">
        <f t="shared" si="0"/>
        <v>1</v>
      </c>
      <c r="AV10" s="9">
        <f t="shared" si="1"/>
        <v>96.25</v>
      </c>
      <c r="AW10" s="9">
        <f t="shared" si="2"/>
        <v>250</v>
      </c>
    </row>
    <row r="11" spans="1:49" ht="84.95" customHeight="1" x14ac:dyDescent="0.25">
      <c r="A11" s="2">
        <v>2</v>
      </c>
      <c r="B11" s="2" t="s">
        <v>57</v>
      </c>
      <c r="I11" s="2">
        <v>105.75</v>
      </c>
      <c r="J11" s="8">
        <v>275</v>
      </c>
      <c r="K11" s="2" t="s">
        <v>58</v>
      </c>
      <c r="L11" s="2" t="s">
        <v>59</v>
      </c>
      <c r="M11" s="2" t="s">
        <v>67</v>
      </c>
      <c r="N11" s="2" t="s">
        <v>68</v>
      </c>
      <c r="O11" s="2" t="s">
        <v>62</v>
      </c>
      <c r="P11" s="2" t="s">
        <v>6</v>
      </c>
      <c r="Q11" s="6"/>
      <c r="R11" s="6"/>
      <c r="S11" s="2">
        <v>1</v>
      </c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U11" s="3">
        <f t="shared" si="0"/>
        <v>1</v>
      </c>
      <c r="AV11" s="9">
        <f t="shared" si="1"/>
        <v>105.75</v>
      </c>
      <c r="AW11" s="9">
        <f t="shared" si="2"/>
        <v>275</v>
      </c>
    </row>
    <row r="12" spans="1:49" ht="84.95" customHeight="1" x14ac:dyDescent="0.25">
      <c r="A12" s="2">
        <v>2</v>
      </c>
      <c r="B12" s="2" t="s">
        <v>57</v>
      </c>
      <c r="I12" s="2">
        <v>86.5</v>
      </c>
      <c r="J12" s="8">
        <v>225</v>
      </c>
      <c r="K12" s="2" t="s">
        <v>58</v>
      </c>
      <c r="L12" s="2" t="s">
        <v>59</v>
      </c>
      <c r="M12" s="2" t="s">
        <v>69</v>
      </c>
      <c r="N12" s="2" t="s">
        <v>70</v>
      </c>
      <c r="O12" s="2" t="s">
        <v>62</v>
      </c>
      <c r="P12" s="2" t="s">
        <v>6</v>
      </c>
      <c r="Q12" s="6"/>
      <c r="R12" s="6"/>
      <c r="S12" s="6"/>
      <c r="T12" s="2">
        <v>2</v>
      </c>
      <c r="U12" s="2">
        <v>2</v>
      </c>
      <c r="V12" s="2">
        <v>2</v>
      </c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U12" s="3">
        <f t="shared" si="0"/>
        <v>6</v>
      </c>
      <c r="AV12" s="9">
        <f t="shared" si="1"/>
        <v>519</v>
      </c>
      <c r="AW12" s="9">
        <f t="shared" si="2"/>
        <v>1350</v>
      </c>
    </row>
    <row r="13" spans="1:49" ht="84.95" customHeight="1" x14ac:dyDescent="0.25">
      <c r="A13" s="2">
        <v>2</v>
      </c>
      <c r="B13" s="2" t="s">
        <v>71</v>
      </c>
      <c r="I13" s="8">
        <v>96</v>
      </c>
      <c r="J13" s="8">
        <v>250</v>
      </c>
      <c r="K13" s="2" t="s">
        <v>58</v>
      </c>
      <c r="L13" s="2" t="s">
        <v>72</v>
      </c>
      <c r="M13" s="2" t="s">
        <v>73</v>
      </c>
      <c r="N13" s="2" t="s">
        <v>74</v>
      </c>
      <c r="O13" s="2" t="s">
        <v>62</v>
      </c>
      <c r="P13" s="2" t="s">
        <v>31</v>
      </c>
      <c r="Q13" s="2">
        <v>1</v>
      </c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U13" s="3">
        <f t="shared" si="0"/>
        <v>1</v>
      </c>
      <c r="AV13" s="9">
        <f t="shared" si="1"/>
        <v>96</v>
      </c>
      <c r="AW13" s="9">
        <f t="shared" si="2"/>
        <v>250</v>
      </c>
    </row>
    <row r="14" spans="1:49" ht="84.95" customHeight="1" x14ac:dyDescent="0.25">
      <c r="A14" s="2">
        <v>2</v>
      </c>
      <c r="B14" s="2" t="s">
        <v>71</v>
      </c>
      <c r="I14" s="8">
        <v>144</v>
      </c>
      <c r="J14" s="8">
        <v>375</v>
      </c>
      <c r="K14" s="2" t="s">
        <v>58</v>
      </c>
      <c r="L14" s="2" t="s">
        <v>72</v>
      </c>
      <c r="M14" s="2" t="s">
        <v>75</v>
      </c>
      <c r="N14" s="2" t="s">
        <v>76</v>
      </c>
      <c r="O14" s="2" t="s">
        <v>62</v>
      </c>
      <c r="P14" s="2" t="s">
        <v>31</v>
      </c>
      <c r="Q14" s="2">
        <v>3</v>
      </c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U14" s="3">
        <f t="shared" si="0"/>
        <v>3</v>
      </c>
      <c r="AV14" s="9">
        <f t="shared" si="1"/>
        <v>432</v>
      </c>
      <c r="AW14" s="9">
        <f t="shared" si="2"/>
        <v>1125</v>
      </c>
    </row>
    <row r="15" spans="1:49" ht="84.95" customHeight="1" x14ac:dyDescent="0.25">
      <c r="A15" s="2">
        <v>2</v>
      </c>
      <c r="B15" s="2" t="s">
        <v>71</v>
      </c>
      <c r="I15" s="8">
        <v>144</v>
      </c>
      <c r="J15" s="8">
        <v>375</v>
      </c>
      <c r="K15" s="2" t="s">
        <v>58</v>
      </c>
      <c r="L15" s="2" t="s">
        <v>72</v>
      </c>
      <c r="M15" s="2" t="s">
        <v>77</v>
      </c>
      <c r="N15" s="2" t="s">
        <v>78</v>
      </c>
      <c r="O15" s="2" t="s">
        <v>62</v>
      </c>
      <c r="P15" s="2" t="s">
        <v>31</v>
      </c>
      <c r="Q15" s="2">
        <v>2</v>
      </c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U15" s="3">
        <f t="shared" si="0"/>
        <v>2</v>
      </c>
      <c r="AV15" s="9">
        <f t="shared" si="1"/>
        <v>288</v>
      </c>
      <c r="AW15" s="9">
        <f t="shared" si="2"/>
        <v>750</v>
      </c>
    </row>
    <row r="16" spans="1:49" ht="84.95" customHeight="1" x14ac:dyDescent="0.25">
      <c r="A16" s="2">
        <v>2</v>
      </c>
      <c r="B16" s="2" t="s">
        <v>71</v>
      </c>
      <c r="I16" s="2">
        <v>96.25</v>
      </c>
      <c r="J16" s="8">
        <v>250</v>
      </c>
      <c r="K16" s="2" t="s">
        <v>58</v>
      </c>
      <c r="L16" s="2" t="s">
        <v>79</v>
      </c>
      <c r="M16" s="2" t="s">
        <v>80</v>
      </c>
      <c r="N16" s="2" t="s">
        <v>70</v>
      </c>
      <c r="O16" s="2" t="s">
        <v>62</v>
      </c>
      <c r="P16" s="2" t="s">
        <v>31</v>
      </c>
      <c r="Q16" s="2">
        <v>10</v>
      </c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U16" s="3">
        <f t="shared" si="0"/>
        <v>10</v>
      </c>
      <c r="AV16" s="9">
        <f t="shared" si="1"/>
        <v>962.5</v>
      </c>
      <c r="AW16" s="9">
        <f t="shared" si="2"/>
        <v>2500</v>
      </c>
    </row>
    <row r="17" spans="1:49" ht="84.95" customHeight="1" x14ac:dyDescent="0.25">
      <c r="A17" s="2">
        <v>2</v>
      </c>
      <c r="B17" s="2" t="s">
        <v>71</v>
      </c>
      <c r="I17" s="2">
        <v>96.25</v>
      </c>
      <c r="J17" s="8">
        <v>250</v>
      </c>
      <c r="K17" s="2" t="s">
        <v>58</v>
      </c>
      <c r="L17" s="2" t="s">
        <v>79</v>
      </c>
      <c r="M17" s="2" t="s">
        <v>81</v>
      </c>
      <c r="N17" s="2" t="s">
        <v>82</v>
      </c>
      <c r="O17" s="2" t="s">
        <v>62</v>
      </c>
      <c r="P17" s="2" t="s">
        <v>31</v>
      </c>
      <c r="Q17" s="2">
        <v>10</v>
      </c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U17" s="3">
        <f t="shared" si="0"/>
        <v>10</v>
      </c>
      <c r="AV17" s="9">
        <f t="shared" si="1"/>
        <v>962.5</v>
      </c>
      <c r="AW17" s="9">
        <f t="shared" si="2"/>
        <v>2500</v>
      </c>
    </row>
    <row r="18" spans="1:49" ht="84.95" customHeight="1" x14ac:dyDescent="0.25">
      <c r="A18" s="2">
        <v>2</v>
      </c>
      <c r="B18" s="2" t="s">
        <v>71</v>
      </c>
      <c r="I18" s="2">
        <v>96.25</v>
      </c>
      <c r="J18" s="8">
        <v>250</v>
      </c>
      <c r="K18" s="2" t="s">
        <v>58</v>
      </c>
      <c r="L18" s="2" t="s">
        <v>79</v>
      </c>
      <c r="M18" s="2" t="s">
        <v>83</v>
      </c>
      <c r="N18" s="2" t="s">
        <v>84</v>
      </c>
      <c r="O18" s="2" t="s">
        <v>62</v>
      </c>
      <c r="P18" s="2" t="s">
        <v>31</v>
      </c>
      <c r="Q18" s="2">
        <v>4</v>
      </c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U18" s="3">
        <f t="shared" si="0"/>
        <v>4</v>
      </c>
      <c r="AV18" s="9">
        <f t="shared" si="1"/>
        <v>385</v>
      </c>
      <c r="AW18" s="9">
        <f t="shared" si="2"/>
        <v>1000</v>
      </c>
    </row>
    <row r="19" spans="1:49" ht="84.95" customHeight="1" x14ac:dyDescent="0.25">
      <c r="A19" s="2">
        <v>2</v>
      </c>
      <c r="B19" s="2" t="s">
        <v>71</v>
      </c>
      <c r="I19" s="2">
        <v>96.25</v>
      </c>
      <c r="J19" s="8">
        <v>250</v>
      </c>
      <c r="K19" s="2" t="s">
        <v>58</v>
      </c>
      <c r="L19" s="2" t="s">
        <v>79</v>
      </c>
      <c r="M19" s="2" t="s">
        <v>85</v>
      </c>
      <c r="N19" s="2" t="s">
        <v>86</v>
      </c>
      <c r="O19" s="2" t="s">
        <v>62</v>
      </c>
      <c r="P19" s="2" t="s">
        <v>31</v>
      </c>
      <c r="Q19" s="2">
        <v>2</v>
      </c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U19" s="3">
        <f t="shared" si="0"/>
        <v>2</v>
      </c>
      <c r="AV19" s="9">
        <f t="shared" si="1"/>
        <v>192.5</v>
      </c>
      <c r="AW19" s="9">
        <f t="shared" si="2"/>
        <v>500</v>
      </c>
    </row>
    <row r="20" spans="1:49" ht="84.95" customHeight="1" x14ac:dyDescent="0.25">
      <c r="A20" s="2">
        <v>2</v>
      </c>
      <c r="B20" s="2" t="s">
        <v>71</v>
      </c>
      <c r="I20" s="8">
        <v>96</v>
      </c>
      <c r="J20" s="8">
        <v>250</v>
      </c>
      <c r="K20" s="2" t="s">
        <v>58</v>
      </c>
      <c r="L20" s="2" t="s">
        <v>72</v>
      </c>
      <c r="M20" s="2" t="s">
        <v>87</v>
      </c>
      <c r="N20" s="2" t="s">
        <v>88</v>
      </c>
      <c r="O20" s="2" t="s">
        <v>62</v>
      </c>
      <c r="P20" s="2" t="s">
        <v>31</v>
      </c>
      <c r="Q20" s="2">
        <v>1</v>
      </c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U20" s="3">
        <f t="shared" si="0"/>
        <v>1</v>
      </c>
      <c r="AV20" s="9">
        <f t="shared" si="1"/>
        <v>96</v>
      </c>
      <c r="AW20" s="9">
        <f t="shared" si="2"/>
        <v>250</v>
      </c>
    </row>
    <row r="21" spans="1:49" ht="84.95" customHeight="1" x14ac:dyDescent="0.25">
      <c r="A21" s="2">
        <v>2</v>
      </c>
      <c r="B21" s="2" t="s">
        <v>71</v>
      </c>
      <c r="I21" s="8">
        <v>106</v>
      </c>
      <c r="J21" s="8">
        <v>275</v>
      </c>
      <c r="K21" s="2" t="s">
        <v>58</v>
      </c>
      <c r="L21" s="2" t="s">
        <v>72</v>
      </c>
      <c r="M21" s="2" t="s">
        <v>89</v>
      </c>
      <c r="N21" s="2" t="s">
        <v>76</v>
      </c>
      <c r="O21" s="2" t="s">
        <v>62</v>
      </c>
      <c r="P21" s="2" t="s">
        <v>31</v>
      </c>
      <c r="Q21" s="2">
        <v>2</v>
      </c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U21" s="3">
        <f t="shared" si="0"/>
        <v>2</v>
      </c>
      <c r="AV21" s="9">
        <f t="shared" si="1"/>
        <v>212</v>
      </c>
      <c r="AW21" s="9">
        <f t="shared" si="2"/>
        <v>550</v>
      </c>
    </row>
    <row r="22" spans="1:49" ht="84.95" customHeight="1" x14ac:dyDescent="0.25">
      <c r="A22" s="2">
        <v>2</v>
      </c>
      <c r="B22" s="2" t="s">
        <v>90</v>
      </c>
      <c r="I22" s="2">
        <v>96.25</v>
      </c>
      <c r="J22" s="8">
        <v>250</v>
      </c>
      <c r="K22" s="2" t="s">
        <v>58</v>
      </c>
      <c r="L22" s="2" t="s">
        <v>79</v>
      </c>
      <c r="M22" s="2" t="s">
        <v>91</v>
      </c>
      <c r="N22" s="2" t="s">
        <v>70</v>
      </c>
      <c r="O22" s="2" t="s">
        <v>62</v>
      </c>
      <c r="P22" s="2" t="s">
        <v>31</v>
      </c>
      <c r="Q22" s="2">
        <v>13</v>
      </c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U22" s="3">
        <f t="shared" si="0"/>
        <v>13</v>
      </c>
      <c r="AV22" s="9">
        <f t="shared" si="1"/>
        <v>1251.25</v>
      </c>
      <c r="AW22" s="9">
        <f t="shared" si="2"/>
        <v>3250</v>
      </c>
    </row>
    <row r="23" spans="1:49" ht="84.95" customHeight="1" x14ac:dyDescent="0.25">
      <c r="A23" s="2">
        <v>2</v>
      </c>
      <c r="B23" s="2" t="s">
        <v>90</v>
      </c>
      <c r="I23" s="2">
        <v>96.25</v>
      </c>
      <c r="J23" s="8">
        <v>250</v>
      </c>
      <c r="K23" s="2" t="s">
        <v>58</v>
      </c>
      <c r="L23" s="2" t="s">
        <v>79</v>
      </c>
      <c r="M23" s="2" t="s">
        <v>92</v>
      </c>
      <c r="N23" s="2" t="s">
        <v>82</v>
      </c>
      <c r="O23" s="2" t="s">
        <v>62</v>
      </c>
      <c r="P23" s="2" t="s">
        <v>31</v>
      </c>
      <c r="Q23" s="2">
        <v>3</v>
      </c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U23" s="3">
        <f t="shared" si="0"/>
        <v>3</v>
      </c>
      <c r="AV23" s="9">
        <f t="shared" si="1"/>
        <v>288.75</v>
      </c>
      <c r="AW23" s="9">
        <f t="shared" si="2"/>
        <v>750</v>
      </c>
    </row>
    <row r="24" spans="1:49" ht="84.95" customHeight="1" x14ac:dyDescent="0.25">
      <c r="A24" s="2">
        <v>2</v>
      </c>
      <c r="B24" s="2" t="s">
        <v>90</v>
      </c>
      <c r="I24" s="2">
        <v>96.25</v>
      </c>
      <c r="J24" s="8">
        <v>250</v>
      </c>
      <c r="K24" s="2" t="s">
        <v>58</v>
      </c>
      <c r="L24" s="2" t="s">
        <v>79</v>
      </c>
      <c r="M24" s="2" t="s">
        <v>93</v>
      </c>
      <c r="N24" s="2" t="s">
        <v>84</v>
      </c>
      <c r="O24" s="2" t="s">
        <v>62</v>
      </c>
      <c r="P24" s="2" t="s">
        <v>31</v>
      </c>
      <c r="Q24" s="2">
        <v>9</v>
      </c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U24" s="3">
        <f t="shared" si="0"/>
        <v>9</v>
      </c>
      <c r="AV24" s="9">
        <f t="shared" si="1"/>
        <v>866.25</v>
      </c>
      <c r="AW24" s="9">
        <f t="shared" si="2"/>
        <v>2250</v>
      </c>
    </row>
    <row r="25" spans="1:49" ht="84.95" customHeight="1" x14ac:dyDescent="0.25">
      <c r="A25" s="2">
        <v>2</v>
      </c>
      <c r="B25" s="2" t="s">
        <v>90</v>
      </c>
      <c r="I25" s="2">
        <v>96.25</v>
      </c>
      <c r="J25" s="8">
        <v>250</v>
      </c>
      <c r="K25" s="2" t="s">
        <v>58</v>
      </c>
      <c r="L25" s="2" t="s">
        <v>79</v>
      </c>
      <c r="M25" s="2" t="s">
        <v>94</v>
      </c>
      <c r="N25" s="2" t="s">
        <v>95</v>
      </c>
      <c r="O25" s="2" t="s">
        <v>62</v>
      </c>
      <c r="P25" s="2" t="s">
        <v>31</v>
      </c>
      <c r="Q25" s="2">
        <v>6</v>
      </c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U25" s="3">
        <f t="shared" si="0"/>
        <v>6</v>
      </c>
      <c r="AV25" s="9">
        <f t="shared" si="1"/>
        <v>577.5</v>
      </c>
      <c r="AW25" s="9">
        <f t="shared" si="2"/>
        <v>1500</v>
      </c>
    </row>
    <row r="26" spans="1:49" ht="84.95" customHeight="1" x14ac:dyDescent="0.25">
      <c r="A26" s="2">
        <v>2</v>
      </c>
      <c r="B26" s="2" t="s">
        <v>90</v>
      </c>
      <c r="I26" s="2">
        <v>96.25</v>
      </c>
      <c r="J26" s="8">
        <v>250</v>
      </c>
      <c r="K26" s="2" t="s">
        <v>58</v>
      </c>
      <c r="L26" s="2" t="s">
        <v>79</v>
      </c>
      <c r="M26" s="2" t="s">
        <v>96</v>
      </c>
      <c r="N26" s="2" t="s">
        <v>70</v>
      </c>
      <c r="O26" s="2" t="s">
        <v>62</v>
      </c>
      <c r="P26" s="2" t="s">
        <v>31</v>
      </c>
      <c r="Q26" s="2">
        <v>14</v>
      </c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U26" s="3">
        <f t="shared" si="0"/>
        <v>14</v>
      </c>
      <c r="AV26" s="9">
        <f t="shared" si="1"/>
        <v>1347.5</v>
      </c>
      <c r="AW26" s="9">
        <f t="shared" si="2"/>
        <v>3500</v>
      </c>
    </row>
    <row r="27" spans="1:49" ht="84.95" customHeight="1" x14ac:dyDescent="0.25">
      <c r="A27" s="2">
        <v>2</v>
      </c>
      <c r="B27" s="2" t="s">
        <v>90</v>
      </c>
      <c r="I27" s="2">
        <v>109.5</v>
      </c>
      <c r="J27" s="8">
        <v>285</v>
      </c>
      <c r="K27" s="2" t="s">
        <v>58</v>
      </c>
      <c r="L27" s="2" t="s">
        <v>79</v>
      </c>
      <c r="M27" s="2" t="s">
        <v>97</v>
      </c>
      <c r="N27" s="2" t="s">
        <v>61</v>
      </c>
      <c r="O27" s="2" t="s">
        <v>62</v>
      </c>
      <c r="P27" s="2" t="s">
        <v>31</v>
      </c>
      <c r="Q27" s="2">
        <v>8</v>
      </c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U27" s="3">
        <f t="shared" si="0"/>
        <v>8</v>
      </c>
      <c r="AV27" s="9">
        <f t="shared" si="1"/>
        <v>876</v>
      </c>
      <c r="AW27" s="9">
        <f t="shared" si="2"/>
        <v>2280</v>
      </c>
    </row>
    <row r="28" spans="1:49" ht="84.95" customHeight="1" x14ac:dyDescent="0.25">
      <c r="A28" s="2">
        <v>2</v>
      </c>
      <c r="B28" s="2" t="s">
        <v>90</v>
      </c>
      <c r="I28" s="2">
        <v>113.5</v>
      </c>
      <c r="J28" s="8">
        <v>295</v>
      </c>
      <c r="K28" s="2" t="s">
        <v>58</v>
      </c>
      <c r="L28" s="2" t="s">
        <v>79</v>
      </c>
      <c r="M28" s="2" t="s">
        <v>98</v>
      </c>
      <c r="N28" s="2" t="s">
        <v>82</v>
      </c>
      <c r="O28" s="2" t="s">
        <v>62</v>
      </c>
      <c r="P28" s="2" t="s">
        <v>31</v>
      </c>
      <c r="Q28" s="2">
        <v>8</v>
      </c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U28" s="3">
        <f t="shared" si="0"/>
        <v>8</v>
      </c>
      <c r="AV28" s="9">
        <f t="shared" si="1"/>
        <v>908</v>
      </c>
      <c r="AW28" s="9">
        <f t="shared" si="2"/>
        <v>2360</v>
      </c>
    </row>
    <row r="29" spans="1:49" ht="84.95" customHeight="1" x14ac:dyDescent="0.25">
      <c r="A29" s="2">
        <v>2</v>
      </c>
      <c r="B29" s="2" t="s">
        <v>90</v>
      </c>
      <c r="I29" s="2">
        <v>113.5</v>
      </c>
      <c r="J29" s="8">
        <v>295</v>
      </c>
      <c r="K29" s="2" t="s">
        <v>58</v>
      </c>
      <c r="L29" s="2" t="s">
        <v>79</v>
      </c>
      <c r="M29" s="2" t="s">
        <v>99</v>
      </c>
      <c r="N29" s="2" t="s">
        <v>84</v>
      </c>
      <c r="O29" s="2" t="s">
        <v>62</v>
      </c>
      <c r="P29" s="2" t="s">
        <v>31</v>
      </c>
      <c r="Q29" s="2">
        <v>8</v>
      </c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U29" s="3">
        <f t="shared" si="0"/>
        <v>8</v>
      </c>
      <c r="AV29" s="9">
        <f t="shared" si="1"/>
        <v>908</v>
      </c>
      <c r="AW29" s="9">
        <f t="shared" si="2"/>
        <v>2360</v>
      </c>
    </row>
    <row r="30" spans="1:49" ht="84.95" customHeight="1" x14ac:dyDescent="0.25">
      <c r="A30" s="2">
        <v>2</v>
      </c>
      <c r="B30" s="2" t="s">
        <v>90</v>
      </c>
      <c r="I30" s="2">
        <v>96.25</v>
      </c>
      <c r="J30" s="8">
        <v>250</v>
      </c>
      <c r="K30" s="2" t="s">
        <v>58</v>
      </c>
      <c r="L30" s="2" t="s">
        <v>79</v>
      </c>
      <c r="M30" s="2" t="s">
        <v>100</v>
      </c>
      <c r="N30" s="2" t="s">
        <v>70</v>
      </c>
      <c r="O30" s="2" t="s">
        <v>62</v>
      </c>
      <c r="P30" s="2" t="s">
        <v>31</v>
      </c>
      <c r="Q30" s="2">
        <v>19</v>
      </c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U30" s="3">
        <f t="shared" si="0"/>
        <v>19</v>
      </c>
      <c r="AV30" s="9">
        <f t="shared" si="1"/>
        <v>1828.75</v>
      </c>
      <c r="AW30" s="9">
        <f t="shared" si="2"/>
        <v>4750</v>
      </c>
    </row>
    <row r="31" spans="1:49" ht="84.95" customHeight="1" x14ac:dyDescent="0.25">
      <c r="A31" s="2">
        <v>2</v>
      </c>
      <c r="B31" s="2" t="s">
        <v>90</v>
      </c>
      <c r="I31" s="2">
        <v>96.25</v>
      </c>
      <c r="J31" s="8">
        <v>250</v>
      </c>
      <c r="K31" s="2" t="s">
        <v>58</v>
      </c>
      <c r="L31" s="2" t="s">
        <v>79</v>
      </c>
      <c r="M31" s="2" t="s">
        <v>101</v>
      </c>
      <c r="N31" s="2" t="s">
        <v>82</v>
      </c>
      <c r="O31" s="2" t="s">
        <v>62</v>
      </c>
      <c r="P31" s="2" t="s">
        <v>31</v>
      </c>
      <c r="Q31" s="2">
        <v>13</v>
      </c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U31" s="3">
        <f t="shared" si="0"/>
        <v>13</v>
      </c>
      <c r="AV31" s="9">
        <f t="shared" si="1"/>
        <v>1251.25</v>
      </c>
      <c r="AW31" s="9">
        <f t="shared" si="2"/>
        <v>3250</v>
      </c>
    </row>
    <row r="32" spans="1:49" ht="84.95" customHeight="1" x14ac:dyDescent="0.25">
      <c r="A32" s="2">
        <v>2</v>
      </c>
      <c r="B32" s="2" t="s">
        <v>90</v>
      </c>
      <c r="I32" s="2">
        <v>96.25</v>
      </c>
      <c r="J32" s="8">
        <v>250</v>
      </c>
      <c r="K32" s="2" t="s">
        <v>58</v>
      </c>
      <c r="L32" s="2" t="s">
        <v>79</v>
      </c>
      <c r="M32" s="2" t="s">
        <v>102</v>
      </c>
      <c r="N32" s="2" t="s">
        <v>84</v>
      </c>
      <c r="O32" s="2" t="s">
        <v>62</v>
      </c>
      <c r="P32" s="2" t="s">
        <v>31</v>
      </c>
      <c r="Q32" s="2">
        <v>8</v>
      </c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U32" s="3">
        <f t="shared" si="0"/>
        <v>8</v>
      </c>
      <c r="AV32" s="9">
        <f t="shared" si="1"/>
        <v>770</v>
      </c>
      <c r="AW32" s="9">
        <f t="shared" si="2"/>
        <v>2000</v>
      </c>
    </row>
    <row r="33" spans="1:49" ht="84.95" customHeight="1" x14ac:dyDescent="0.25">
      <c r="A33" s="2">
        <v>2</v>
      </c>
      <c r="B33" s="2" t="s">
        <v>90</v>
      </c>
      <c r="I33" s="2">
        <v>96.25</v>
      </c>
      <c r="J33" s="8">
        <v>250</v>
      </c>
      <c r="K33" s="2" t="s">
        <v>58</v>
      </c>
      <c r="L33" s="2" t="s">
        <v>79</v>
      </c>
      <c r="M33" s="2" t="s">
        <v>103</v>
      </c>
      <c r="N33" s="2" t="s">
        <v>95</v>
      </c>
      <c r="O33" s="2" t="s">
        <v>62</v>
      </c>
      <c r="P33" s="2" t="s">
        <v>31</v>
      </c>
      <c r="Q33" s="2">
        <v>7</v>
      </c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U33" s="3">
        <f t="shared" si="0"/>
        <v>7</v>
      </c>
      <c r="AV33" s="9">
        <f t="shared" si="1"/>
        <v>673.75</v>
      </c>
      <c r="AW33" s="9">
        <f t="shared" si="2"/>
        <v>1750</v>
      </c>
    </row>
    <row r="34" spans="1:49" ht="84.95" customHeight="1" x14ac:dyDescent="0.25">
      <c r="A34" s="2">
        <v>2</v>
      </c>
      <c r="B34" s="2" t="s">
        <v>90</v>
      </c>
      <c r="I34" s="2">
        <v>96.25</v>
      </c>
      <c r="J34" s="8">
        <v>250</v>
      </c>
      <c r="K34" s="2" t="s">
        <v>58</v>
      </c>
      <c r="L34" s="2" t="s">
        <v>79</v>
      </c>
      <c r="M34" s="2" t="s">
        <v>104</v>
      </c>
      <c r="N34" s="2" t="s">
        <v>70</v>
      </c>
      <c r="O34" s="2" t="s">
        <v>62</v>
      </c>
      <c r="P34" s="2" t="s">
        <v>31</v>
      </c>
      <c r="Q34" s="2">
        <v>1</v>
      </c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U34" s="3">
        <f t="shared" si="0"/>
        <v>1</v>
      </c>
      <c r="AV34" s="9">
        <f t="shared" si="1"/>
        <v>96.25</v>
      </c>
      <c r="AW34" s="9">
        <f t="shared" si="2"/>
        <v>250</v>
      </c>
    </row>
    <row r="35" spans="1:49" ht="84.95" customHeight="1" x14ac:dyDescent="0.25">
      <c r="A35" s="2">
        <v>2</v>
      </c>
      <c r="B35" s="2" t="s">
        <v>90</v>
      </c>
      <c r="I35" s="2">
        <v>96.25</v>
      </c>
      <c r="J35" s="8">
        <v>250</v>
      </c>
      <c r="K35" s="2" t="s">
        <v>58</v>
      </c>
      <c r="L35" s="2" t="s">
        <v>79</v>
      </c>
      <c r="M35" s="2" t="s">
        <v>105</v>
      </c>
      <c r="N35" s="2" t="s">
        <v>106</v>
      </c>
      <c r="O35" s="2" t="s">
        <v>62</v>
      </c>
      <c r="P35" s="2" t="s">
        <v>31</v>
      </c>
      <c r="Q35" s="2">
        <v>1</v>
      </c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U35" s="3">
        <f t="shared" si="0"/>
        <v>1</v>
      </c>
      <c r="AV35" s="9">
        <f t="shared" si="1"/>
        <v>96.25</v>
      </c>
      <c r="AW35" s="9">
        <f t="shared" si="2"/>
        <v>250</v>
      </c>
    </row>
    <row r="36" spans="1:49" ht="84.95" customHeight="1" x14ac:dyDescent="0.25">
      <c r="A36" s="2">
        <v>2</v>
      </c>
      <c r="B36" s="2" t="s">
        <v>107</v>
      </c>
      <c r="I36" s="8">
        <v>321</v>
      </c>
      <c r="J36" s="8">
        <v>850</v>
      </c>
      <c r="K36" s="2" t="s">
        <v>58</v>
      </c>
      <c r="L36" s="2" t="s">
        <v>108</v>
      </c>
      <c r="M36" s="2" t="s">
        <v>109</v>
      </c>
      <c r="N36" s="2" t="s">
        <v>70</v>
      </c>
      <c r="O36" s="2" t="s">
        <v>62</v>
      </c>
      <c r="P36" s="2" t="s">
        <v>31</v>
      </c>
      <c r="Q36" s="2">
        <v>1</v>
      </c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U36" s="3">
        <f t="shared" si="0"/>
        <v>1</v>
      </c>
      <c r="AV36" s="9">
        <f t="shared" si="1"/>
        <v>321</v>
      </c>
      <c r="AW36" s="9">
        <f t="shared" si="2"/>
        <v>850</v>
      </c>
    </row>
    <row r="37" spans="1:49" ht="84.95" customHeight="1" x14ac:dyDescent="0.25">
      <c r="A37" s="2">
        <v>2</v>
      </c>
      <c r="B37" s="2" t="s">
        <v>107</v>
      </c>
      <c r="I37" s="8">
        <v>75</v>
      </c>
      <c r="J37" s="8">
        <v>195</v>
      </c>
      <c r="K37" s="2" t="s">
        <v>58</v>
      </c>
      <c r="L37" s="2" t="s">
        <v>108</v>
      </c>
      <c r="M37" s="2" t="s">
        <v>110</v>
      </c>
      <c r="N37" s="2" t="s">
        <v>61</v>
      </c>
      <c r="O37" s="2" t="s">
        <v>62</v>
      </c>
      <c r="P37" s="2" t="s">
        <v>31</v>
      </c>
      <c r="Q37" s="2">
        <v>1</v>
      </c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U37" s="3">
        <f t="shared" si="0"/>
        <v>1</v>
      </c>
      <c r="AV37" s="9">
        <f t="shared" si="1"/>
        <v>75</v>
      </c>
      <c r="AW37" s="9">
        <f t="shared" si="2"/>
        <v>195</v>
      </c>
    </row>
    <row r="38" spans="1:49" ht="84.95" customHeight="1" x14ac:dyDescent="0.25">
      <c r="A38" s="2">
        <v>2</v>
      </c>
      <c r="B38" s="2" t="s">
        <v>107</v>
      </c>
      <c r="I38" s="8">
        <v>75</v>
      </c>
      <c r="J38" s="8">
        <v>195</v>
      </c>
      <c r="K38" s="2" t="s">
        <v>58</v>
      </c>
      <c r="L38" s="2" t="s">
        <v>108</v>
      </c>
      <c r="M38" s="2" t="s">
        <v>111</v>
      </c>
      <c r="N38" s="2" t="s">
        <v>82</v>
      </c>
      <c r="O38" s="2" t="s">
        <v>62</v>
      </c>
      <c r="P38" s="2" t="s">
        <v>31</v>
      </c>
      <c r="Q38" s="2">
        <v>11</v>
      </c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U38" s="3">
        <f t="shared" si="0"/>
        <v>11</v>
      </c>
      <c r="AV38" s="9">
        <f t="shared" si="1"/>
        <v>825</v>
      </c>
      <c r="AW38" s="9">
        <f t="shared" si="2"/>
        <v>2145</v>
      </c>
    </row>
    <row r="39" spans="1:49" ht="84.95" customHeight="1" x14ac:dyDescent="0.25">
      <c r="A39" s="2">
        <v>2</v>
      </c>
      <c r="B39" s="2" t="s">
        <v>107</v>
      </c>
      <c r="I39" s="8">
        <v>75</v>
      </c>
      <c r="J39" s="8">
        <v>195</v>
      </c>
      <c r="K39" s="2" t="s">
        <v>58</v>
      </c>
      <c r="L39" s="2" t="s">
        <v>108</v>
      </c>
      <c r="M39" s="2" t="s">
        <v>112</v>
      </c>
      <c r="N39" s="2" t="s">
        <v>113</v>
      </c>
      <c r="O39" s="2" t="s">
        <v>62</v>
      </c>
      <c r="P39" s="2" t="s">
        <v>31</v>
      </c>
      <c r="Q39" s="2">
        <v>9</v>
      </c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U39" s="3">
        <f t="shared" si="0"/>
        <v>9</v>
      </c>
      <c r="AV39" s="9">
        <f t="shared" si="1"/>
        <v>675</v>
      </c>
      <c r="AW39" s="9">
        <f t="shared" si="2"/>
        <v>1755</v>
      </c>
    </row>
    <row r="40" spans="1:49" ht="84.95" customHeight="1" x14ac:dyDescent="0.25">
      <c r="A40" s="2">
        <v>2</v>
      </c>
      <c r="B40" s="2" t="s">
        <v>107</v>
      </c>
      <c r="I40" s="8">
        <v>96</v>
      </c>
      <c r="J40" s="8">
        <v>250</v>
      </c>
      <c r="K40" s="2" t="s">
        <v>58</v>
      </c>
      <c r="L40" s="2" t="s">
        <v>108</v>
      </c>
      <c r="M40" s="2" t="s">
        <v>114</v>
      </c>
      <c r="N40" s="2" t="s">
        <v>115</v>
      </c>
      <c r="O40" s="2" t="s">
        <v>62</v>
      </c>
      <c r="P40" s="2" t="s">
        <v>31</v>
      </c>
      <c r="Q40" s="2">
        <v>7</v>
      </c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U40" s="3">
        <f t="shared" ref="AU40:AU71" si="3">SUM(Q40:AT40)</f>
        <v>7</v>
      </c>
      <c r="AV40" s="9">
        <f t="shared" si="1"/>
        <v>672</v>
      </c>
      <c r="AW40" s="9">
        <f t="shared" si="2"/>
        <v>1750</v>
      </c>
    </row>
    <row r="41" spans="1:49" ht="84.95" customHeight="1" x14ac:dyDescent="0.25">
      <c r="A41" s="2">
        <v>2</v>
      </c>
      <c r="B41" s="2" t="s">
        <v>107</v>
      </c>
      <c r="I41" s="8">
        <v>96</v>
      </c>
      <c r="J41" s="8">
        <v>250</v>
      </c>
      <c r="K41" s="2" t="s">
        <v>58</v>
      </c>
      <c r="L41" s="2" t="s">
        <v>108</v>
      </c>
      <c r="M41" s="2" t="s">
        <v>116</v>
      </c>
      <c r="N41" s="2" t="s">
        <v>115</v>
      </c>
      <c r="O41" s="2" t="s">
        <v>62</v>
      </c>
      <c r="P41" s="2" t="s">
        <v>31</v>
      </c>
      <c r="Q41" s="2">
        <v>9</v>
      </c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U41" s="3">
        <f t="shared" si="3"/>
        <v>9</v>
      </c>
      <c r="AV41" s="9">
        <f t="shared" si="1"/>
        <v>864</v>
      </c>
      <c r="AW41" s="9">
        <f t="shared" si="2"/>
        <v>2250</v>
      </c>
    </row>
    <row r="42" spans="1:49" ht="84.95" customHeight="1" x14ac:dyDescent="0.25">
      <c r="A42" s="2">
        <v>2</v>
      </c>
      <c r="B42" s="2" t="s">
        <v>107</v>
      </c>
      <c r="I42" s="8">
        <v>75</v>
      </c>
      <c r="J42" s="8">
        <v>195</v>
      </c>
      <c r="K42" s="2" t="s">
        <v>58</v>
      </c>
      <c r="L42" s="2" t="s">
        <v>108</v>
      </c>
      <c r="M42" s="2" t="s">
        <v>117</v>
      </c>
      <c r="N42" s="2" t="s">
        <v>70</v>
      </c>
      <c r="O42" s="2" t="s">
        <v>62</v>
      </c>
      <c r="P42" s="2" t="s">
        <v>31</v>
      </c>
      <c r="Q42" s="2">
        <v>15</v>
      </c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U42" s="3">
        <f t="shared" si="3"/>
        <v>15</v>
      </c>
      <c r="AV42" s="9">
        <f t="shared" si="1"/>
        <v>1125</v>
      </c>
      <c r="AW42" s="9">
        <f t="shared" si="2"/>
        <v>2925</v>
      </c>
    </row>
    <row r="43" spans="1:49" ht="84.95" customHeight="1" x14ac:dyDescent="0.25">
      <c r="A43" s="2">
        <v>2</v>
      </c>
      <c r="B43" s="2" t="s">
        <v>107</v>
      </c>
      <c r="I43" s="8">
        <v>75</v>
      </c>
      <c r="J43" s="8">
        <v>195</v>
      </c>
      <c r="K43" s="2" t="s">
        <v>58</v>
      </c>
      <c r="L43" s="2" t="s">
        <v>108</v>
      </c>
      <c r="M43" s="2" t="s">
        <v>118</v>
      </c>
      <c r="N43" s="2" t="s">
        <v>84</v>
      </c>
      <c r="O43" s="2" t="s">
        <v>62</v>
      </c>
      <c r="P43" s="2" t="s">
        <v>31</v>
      </c>
      <c r="Q43" s="2">
        <v>9</v>
      </c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U43" s="3">
        <f t="shared" si="3"/>
        <v>9</v>
      </c>
      <c r="AV43" s="9">
        <f t="shared" si="1"/>
        <v>675</v>
      </c>
      <c r="AW43" s="9">
        <f t="shared" si="2"/>
        <v>1755</v>
      </c>
    </row>
    <row r="44" spans="1:49" ht="84.95" customHeight="1" x14ac:dyDescent="0.25">
      <c r="A44" s="2">
        <v>2</v>
      </c>
      <c r="B44" s="2" t="s">
        <v>119</v>
      </c>
      <c r="I44" s="2">
        <v>96.25</v>
      </c>
      <c r="J44" s="8">
        <v>250</v>
      </c>
      <c r="K44" s="2" t="s">
        <v>58</v>
      </c>
      <c r="L44" s="2" t="s">
        <v>120</v>
      </c>
      <c r="M44" s="2" t="s">
        <v>121</v>
      </c>
      <c r="N44" s="2" t="s">
        <v>122</v>
      </c>
      <c r="O44" s="2" t="s">
        <v>62</v>
      </c>
      <c r="P44" s="2" t="s">
        <v>28</v>
      </c>
      <c r="Q44" s="6"/>
      <c r="R44" s="6"/>
      <c r="S44" s="2">
        <v>1</v>
      </c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U44" s="3">
        <f t="shared" si="3"/>
        <v>1</v>
      </c>
      <c r="AV44" s="9">
        <f t="shared" si="1"/>
        <v>96.25</v>
      </c>
      <c r="AW44" s="9">
        <f t="shared" si="2"/>
        <v>250</v>
      </c>
    </row>
    <row r="45" spans="1:49" ht="84.95" customHeight="1" x14ac:dyDescent="0.25">
      <c r="A45" s="2">
        <v>2</v>
      </c>
      <c r="B45" s="2" t="s">
        <v>123</v>
      </c>
      <c r="I45" s="2">
        <v>190.5</v>
      </c>
      <c r="J45" s="8">
        <v>495</v>
      </c>
      <c r="K45" s="2" t="s">
        <v>58</v>
      </c>
      <c r="L45" s="2" t="s">
        <v>124</v>
      </c>
      <c r="M45" s="2" t="s">
        <v>125</v>
      </c>
      <c r="N45" s="2" t="s">
        <v>126</v>
      </c>
      <c r="O45" s="2" t="s">
        <v>62</v>
      </c>
      <c r="P45" s="2" t="s">
        <v>6</v>
      </c>
      <c r="Q45" s="6"/>
      <c r="R45" s="6"/>
      <c r="S45" s="2">
        <v>1</v>
      </c>
      <c r="T45" s="2">
        <v>2</v>
      </c>
      <c r="U45" s="2">
        <v>2</v>
      </c>
      <c r="V45" s="2">
        <v>2</v>
      </c>
      <c r="W45" s="2">
        <v>1</v>
      </c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U45" s="3">
        <f t="shared" si="3"/>
        <v>8</v>
      </c>
      <c r="AV45" s="9">
        <f t="shared" si="1"/>
        <v>1524</v>
      </c>
      <c r="AW45" s="9">
        <f t="shared" si="2"/>
        <v>3960</v>
      </c>
    </row>
    <row r="46" spans="1:49" ht="84.95" customHeight="1" x14ac:dyDescent="0.25">
      <c r="A46" s="2">
        <v>2</v>
      </c>
      <c r="B46" s="2" t="s">
        <v>123</v>
      </c>
      <c r="I46" s="2">
        <v>190</v>
      </c>
      <c r="J46" s="8">
        <v>495</v>
      </c>
      <c r="K46" s="2" t="s">
        <v>58</v>
      </c>
      <c r="L46" s="2" t="s">
        <v>124</v>
      </c>
      <c r="M46" s="2" t="s">
        <v>127</v>
      </c>
      <c r="N46" s="2" t="s">
        <v>128</v>
      </c>
      <c r="O46" s="2" t="s">
        <v>62</v>
      </c>
      <c r="P46" s="2" t="s">
        <v>6</v>
      </c>
      <c r="Q46" s="6"/>
      <c r="R46" s="6"/>
      <c r="S46" s="6"/>
      <c r="T46" s="6"/>
      <c r="U46" s="2">
        <v>1</v>
      </c>
      <c r="V46" s="2">
        <v>1</v>
      </c>
      <c r="W46" s="2">
        <v>1</v>
      </c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U46" s="3">
        <f t="shared" si="3"/>
        <v>3</v>
      </c>
      <c r="AV46" s="9">
        <f t="shared" si="1"/>
        <v>570</v>
      </c>
      <c r="AW46" s="9">
        <f t="shared" si="2"/>
        <v>1485</v>
      </c>
    </row>
    <row r="47" spans="1:49" ht="84.95" customHeight="1" x14ac:dyDescent="0.25">
      <c r="A47" s="2">
        <v>2</v>
      </c>
      <c r="B47" s="2" t="s">
        <v>129</v>
      </c>
      <c r="I47" s="8">
        <v>58</v>
      </c>
      <c r="J47" s="8">
        <v>150</v>
      </c>
      <c r="K47" s="2" t="s">
        <v>58</v>
      </c>
      <c r="L47" s="2" t="s">
        <v>130</v>
      </c>
      <c r="M47" s="2" t="s">
        <v>131</v>
      </c>
      <c r="N47" s="2" t="s">
        <v>132</v>
      </c>
      <c r="O47" s="2" t="s">
        <v>62</v>
      </c>
      <c r="P47" s="2" t="s">
        <v>6</v>
      </c>
      <c r="Q47" s="6"/>
      <c r="R47" s="6"/>
      <c r="S47" s="6"/>
      <c r="T47" s="2">
        <v>2</v>
      </c>
      <c r="U47" s="6"/>
      <c r="V47" s="2">
        <v>1</v>
      </c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U47" s="3">
        <f t="shared" si="3"/>
        <v>3</v>
      </c>
      <c r="AV47" s="9">
        <f t="shared" si="1"/>
        <v>174</v>
      </c>
      <c r="AW47" s="9">
        <f t="shared" si="2"/>
        <v>450</v>
      </c>
    </row>
    <row r="48" spans="1:49" ht="84.95" customHeight="1" x14ac:dyDescent="0.25">
      <c r="A48" s="2">
        <v>2</v>
      </c>
      <c r="B48" s="2" t="s">
        <v>129</v>
      </c>
      <c r="I48" s="2">
        <v>57.75</v>
      </c>
      <c r="J48" s="2">
        <v>173.25</v>
      </c>
      <c r="K48" s="2" t="s">
        <v>58</v>
      </c>
      <c r="L48" s="2" t="s">
        <v>130</v>
      </c>
      <c r="M48" s="2" t="s">
        <v>133</v>
      </c>
      <c r="N48" s="2" t="s">
        <v>61</v>
      </c>
      <c r="O48" s="2" t="s">
        <v>62</v>
      </c>
      <c r="P48" s="2" t="s">
        <v>6</v>
      </c>
      <c r="Q48" s="6"/>
      <c r="R48" s="6"/>
      <c r="S48" s="6"/>
      <c r="T48" s="2">
        <v>1</v>
      </c>
      <c r="U48" s="6"/>
      <c r="V48" s="2">
        <v>1</v>
      </c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U48" s="3">
        <f t="shared" si="3"/>
        <v>2</v>
      </c>
      <c r="AV48" s="9">
        <f t="shared" si="1"/>
        <v>115.5</v>
      </c>
      <c r="AW48" s="9">
        <f t="shared" si="2"/>
        <v>346.5</v>
      </c>
    </row>
    <row r="49" spans="1:49" ht="84.95" customHeight="1" x14ac:dyDescent="0.25">
      <c r="A49" s="2">
        <v>2</v>
      </c>
      <c r="B49" s="2" t="s">
        <v>129</v>
      </c>
      <c r="I49" s="8">
        <v>58</v>
      </c>
      <c r="J49" s="8">
        <v>150</v>
      </c>
      <c r="K49" s="2" t="s">
        <v>58</v>
      </c>
      <c r="L49" s="2" t="s">
        <v>130</v>
      </c>
      <c r="M49" s="2" t="s">
        <v>134</v>
      </c>
      <c r="N49" s="2" t="s">
        <v>132</v>
      </c>
      <c r="O49" s="2" t="s">
        <v>62</v>
      </c>
      <c r="P49" s="2" t="s">
        <v>6</v>
      </c>
      <c r="Q49" s="6"/>
      <c r="R49" s="6"/>
      <c r="S49" s="2">
        <v>2</v>
      </c>
      <c r="T49" s="2">
        <v>2</v>
      </c>
      <c r="U49" s="2">
        <v>2</v>
      </c>
      <c r="V49" s="2">
        <v>1</v>
      </c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U49" s="3">
        <f t="shared" si="3"/>
        <v>7</v>
      </c>
      <c r="AV49" s="9">
        <f t="shared" si="1"/>
        <v>406</v>
      </c>
      <c r="AW49" s="9">
        <f t="shared" si="2"/>
        <v>1050</v>
      </c>
    </row>
    <row r="50" spans="1:49" ht="84.95" customHeight="1" x14ac:dyDescent="0.25">
      <c r="A50" s="2">
        <v>2</v>
      </c>
      <c r="B50" s="2" t="s">
        <v>135</v>
      </c>
      <c r="I50" s="2">
        <v>144.25</v>
      </c>
      <c r="J50" s="8">
        <v>375</v>
      </c>
      <c r="K50" s="2" t="s">
        <v>58</v>
      </c>
      <c r="L50" s="2" t="s">
        <v>136</v>
      </c>
      <c r="M50" s="2" t="s">
        <v>137</v>
      </c>
      <c r="N50" s="2" t="s">
        <v>132</v>
      </c>
      <c r="O50" s="2" t="s">
        <v>62</v>
      </c>
      <c r="P50" s="2" t="s">
        <v>28</v>
      </c>
      <c r="Q50" s="6"/>
      <c r="R50" s="6"/>
      <c r="S50" s="6"/>
      <c r="T50" s="6"/>
      <c r="U50" s="6"/>
      <c r="V50" s="2">
        <v>1</v>
      </c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U50" s="3">
        <f t="shared" si="3"/>
        <v>1</v>
      </c>
      <c r="AV50" s="9">
        <f t="shared" si="1"/>
        <v>144.25</v>
      </c>
      <c r="AW50" s="9">
        <f t="shared" si="2"/>
        <v>375</v>
      </c>
    </row>
    <row r="51" spans="1:49" ht="84.95" customHeight="1" x14ac:dyDescent="0.25">
      <c r="A51" s="2">
        <v>2</v>
      </c>
      <c r="B51" s="2" t="s">
        <v>138</v>
      </c>
      <c r="I51" s="8">
        <v>75</v>
      </c>
      <c r="J51" s="8">
        <v>195</v>
      </c>
      <c r="K51" s="2" t="s">
        <v>58</v>
      </c>
      <c r="L51" s="2" t="s">
        <v>139</v>
      </c>
      <c r="M51" s="2" t="s">
        <v>140</v>
      </c>
      <c r="N51" s="2" t="s">
        <v>122</v>
      </c>
      <c r="O51" s="2" t="s">
        <v>62</v>
      </c>
      <c r="P51" s="2" t="s">
        <v>6</v>
      </c>
      <c r="Q51" s="6"/>
      <c r="R51" s="6"/>
      <c r="S51" s="6"/>
      <c r="T51" s="2">
        <v>1</v>
      </c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U51" s="3">
        <f t="shared" si="3"/>
        <v>1</v>
      </c>
      <c r="AV51" s="9">
        <f t="shared" si="1"/>
        <v>75</v>
      </c>
      <c r="AW51" s="9">
        <f t="shared" si="2"/>
        <v>195</v>
      </c>
    </row>
    <row r="52" spans="1:49" ht="84.95" customHeight="1" x14ac:dyDescent="0.25">
      <c r="A52" s="2">
        <v>2</v>
      </c>
      <c r="B52" s="2" t="s">
        <v>138</v>
      </c>
      <c r="I52" s="8">
        <v>75</v>
      </c>
      <c r="J52" s="8">
        <v>195</v>
      </c>
      <c r="K52" s="2" t="s">
        <v>58</v>
      </c>
      <c r="L52" s="2" t="s">
        <v>139</v>
      </c>
      <c r="M52" s="2" t="s">
        <v>141</v>
      </c>
      <c r="N52" s="2" t="s">
        <v>115</v>
      </c>
      <c r="O52" s="2" t="s">
        <v>62</v>
      </c>
      <c r="P52" s="2" t="s">
        <v>6</v>
      </c>
      <c r="Q52" s="6"/>
      <c r="R52" s="6"/>
      <c r="S52" s="6"/>
      <c r="T52" s="2">
        <v>1</v>
      </c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U52" s="3">
        <f t="shared" si="3"/>
        <v>1</v>
      </c>
      <c r="AV52" s="9">
        <f t="shared" si="1"/>
        <v>75</v>
      </c>
      <c r="AW52" s="9">
        <f t="shared" si="2"/>
        <v>195</v>
      </c>
    </row>
    <row r="53" spans="1:49" ht="84.95" customHeight="1" x14ac:dyDescent="0.25">
      <c r="A53" s="2">
        <v>2</v>
      </c>
      <c r="B53" s="2" t="s">
        <v>138</v>
      </c>
      <c r="I53" s="8">
        <v>75</v>
      </c>
      <c r="J53" s="8">
        <v>195</v>
      </c>
      <c r="K53" s="2" t="s">
        <v>58</v>
      </c>
      <c r="L53" s="2" t="s">
        <v>139</v>
      </c>
      <c r="M53" s="2" t="s">
        <v>142</v>
      </c>
      <c r="N53" s="2" t="s">
        <v>143</v>
      </c>
      <c r="O53" s="2" t="s">
        <v>62</v>
      </c>
      <c r="P53" s="2" t="s">
        <v>28</v>
      </c>
      <c r="Q53" s="6"/>
      <c r="R53" s="6"/>
      <c r="S53" s="6"/>
      <c r="T53" s="2">
        <v>2</v>
      </c>
      <c r="U53" s="2">
        <v>2</v>
      </c>
      <c r="V53" s="2">
        <v>1</v>
      </c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U53" s="3">
        <f t="shared" si="3"/>
        <v>5</v>
      </c>
      <c r="AV53" s="9">
        <f t="shared" si="1"/>
        <v>375</v>
      </c>
      <c r="AW53" s="9">
        <f t="shared" si="2"/>
        <v>975</v>
      </c>
    </row>
    <row r="54" spans="1:49" ht="84.95" customHeight="1" x14ac:dyDescent="0.25">
      <c r="A54" s="2">
        <v>2</v>
      </c>
      <c r="B54" s="2" t="s">
        <v>144</v>
      </c>
      <c r="I54" s="8">
        <v>87</v>
      </c>
      <c r="J54" s="8">
        <v>225</v>
      </c>
      <c r="K54" s="2" t="s">
        <v>58</v>
      </c>
      <c r="L54" s="2" t="s">
        <v>145</v>
      </c>
      <c r="M54" s="2" t="s">
        <v>146</v>
      </c>
      <c r="N54" s="2" t="s">
        <v>132</v>
      </c>
      <c r="O54" s="2" t="s">
        <v>62</v>
      </c>
      <c r="P54" s="2" t="s">
        <v>28</v>
      </c>
      <c r="Q54" s="6"/>
      <c r="R54" s="6"/>
      <c r="S54" s="2">
        <v>1</v>
      </c>
      <c r="T54" s="2">
        <v>1</v>
      </c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U54" s="3">
        <f t="shared" si="3"/>
        <v>2</v>
      </c>
      <c r="AV54" s="9">
        <f t="shared" si="1"/>
        <v>174</v>
      </c>
      <c r="AW54" s="9">
        <f t="shared" si="2"/>
        <v>450</v>
      </c>
    </row>
    <row r="55" spans="1:49" ht="84.95" customHeight="1" x14ac:dyDescent="0.25">
      <c r="A55" s="2">
        <v>2</v>
      </c>
      <c r="B55" s="2" t="s">
        <v>144</v>
      </c>
      <c r="I55" s="8">
        <v>63</v>
      </c>
      <c r="J55" s="8">
        <v>165</v>
      </c>
      <c r="K55" s="2" t="s">
        <v>58</v>
      </c>
      <c r="L55" s="2" t="s">
        <v>145</v>
      </c>
      <c r="M55" s="2" t="s">
        <v>147</v>
      </c>
      <c r="N55" s="2" t="s">
        <v>148</v>
      </c>
      <c r="O55" s="2" t="s">
        <v>62</v>
      </c>
      <c r="P55" s="2" t="s">
        <v>28</v>
      </c>
      <c r="Q55" s="6"/>
      <c r="R55" s="2">
        <v>1</v>
      </c>
      <c r="S55" s="6"/>
      <c r="T55" s="2">
        <v>2</v>
      </c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U55" s="3">
        <f t="shared" si="3"/>
        <v>3</v>
      </c>
      <c r="AV55" s="9">
        <f t="shared" si="1"/>
        <v>189</v>
      </c>
      <c r="AW55" s="9">
        <f t="shared" si="2"/>
        <v>495</v>
      </c>
    </row>
    <row r="56" spans="1:49" ht="84.95" customHeight="1" x14ac:dyDescent="0.25">
      <c r="A56" s="2">
        <v>2</v>
      </c>
      <c r="B56" s="2" t="s">
        <v>149</v>
      </c>
      <c r="I56" s="2">
        <v>86.5</v>
      </c>
      <c r="J56" s="8">
        <v>225</v>
      </c>
      <c r="K56" s="2" t="s">
        <v>58</v>
      </c>
      <c r="L56" s="2" t="s">
        <v>150</v>
      </c>
      <c r="M56" s="2" t="s">
        <v>151</v>
      </c>
      <c r="N56" s="2" t="s">
        <v>152</v>
      </c>
      <c r="O56" s="2" t="s">
        <v>62</v>
      </c>
      <c r="P56" s="2" t="s">
        <v>6</v>
      </c>
      <c r="Q56" s="6"/>
      <c r="R56" s="6"/>
      <c r="S56" s="2">
        <v>1</v>
      </c>
      <c r="T56" s="2">
        <v>1</v>
      </c>
      <c r="U56" s="2">
        <v>1</v>
      </c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U56" s="3">
        <f t="shared" si="3"/>
        <v>3</v>
      </c>
      <c r="AV56" s="9">
        <f t="shared" si="1"/>
        <v>259.5</v>
      </c>
      <c r="AW56" s="9">
        <f t="shared" si="2"/>
        <v>675</v>
      </c>
    </row>
    <row r="57" spans="1:49" ht="84.95" customHeight="1" x14ac:dyDescent="0.25">
      <c r="A57" s="2">
        <v>2</v>
      </c>
      <c r="B57" s="2" t="s">
        <v>149</v>
      </c>
      <c r="I57" s="2">
        <v>57.75</v>
      </c>
      <c r="J57" s="8">
        <v>150</v>
      </c>
      <c r="K57" s="2" t="s">
        <v>58</v>
      </c>
      <c r="L57" s="2" t="s">
        <v>120</v>
      </c>
      <c r="M57" s="2" t="s">
        <v>153</v>
      </c>
      <c r="N57" s="2" t="s">
        <v>143</v>
      </c>
      <c r="O57" s="2" t="s">
        <v>62</v>
      </c>
      <c r="P57" s="2" t="s">
        <v>6</v>
      </c>
      <c r="Q57" s="6"/>
      <c r="R57" s="6"/>
      <c r="S57" s="6"/>
      <c r="T57" s="2">
        <v>2</v>
      </c>
      <c r="U57" s="2">
        <v>2</v>
      </c>
      <c r="V57" s="2">
        <v>2</v>
      </c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U57" s="3">
        <f t="shared" si="3"/>
        <v>6</v>
      </c>
      <c r="AV57" s="9">
        <f t="shared" si="1"/>
        <v>346.5</v>
      </c>
      <c r="AW57" s="9">
        <f t="shared" si="2"/>
        <v>900</v>
      </c>
    </row>
    <row r="58" spans="1:49" ht="84.95" customHeight="1" x14ac:dyDescent="0.25">
      <c r="A58" s="2">
        <v>2</v>
      </c>
      <c r="B58" s="2" t="s">
        <v>154</v>
      </c>
      <c r="I58" s="8">
        <v>75</v>
      </c>
      <c r="J58" s="8">
        <v>195</v>
      </c>
      <c r="K58" s="2" t="s">
        <v>58</v>
      </c>
      <c r="L58" s="2" t="s">
        <v>155</v>
      </c>
      <c r="M58" s="2" t="s">
        <v>156</v>
      </c>
      <c r="N58" s="2" t="s">
        <v>61</v>
      </c>
      <c r="O58" s="2" t="s">
        <v>62</v>
      </c>
      <c r="P58" s="2" t="s">
        <v>6</v>
      </c>
      <c r="Q58" s="6"/>
      <c r="R58" s="6"/>
      <c r="S58" s="2">
        <v>1</v>
      </c>
      <c r="T58" s="2">
        <v>1</v>
      </c>
      <c r="U58" s="2">
        <v>1</v>
      </c>
      <c r="V58" s="2">
        <v>1</v>
      </c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U58" s="3">
        <f t="shared" si="3"/>
        <v>4</v>
      </c>
      <c r="AV58" s="9">
        <f t="shared" si="1"/>
        <v>300</v>
      </c>
      <c r="AW58" s="9">
        <f t="shared" si="2"/>
        <v>780</v>
      </c>
    </row>
    <row r="59" spans="1:49" ht="84.95" customHeight="1" x14ac:dyDescent="0.25">
      <c r="A59" s="2">
        <v>2</v>
      </c>
      <c r="B59" s="2" t="s">
        <v>154</v>
      </c>
      <c r="I59" s="8">
        <v>87</v>
      </c>
      <c r="J59" s="8">
        <v>225</v>
      </c>
      <c r="K59" s="2" t="s">
        <v>58</v>
      </c>
      <c r="L59" s="2" t="s">
        <v>155</v>
      </c>
      <c r="M59" s="2" t="s">
        <v>157</v>
      </c>
      <c r="N59" s="2" t="s">
        <v>158</v>
      </c>
      <c r="O59" s="2" t="s">
        <v>62</v>
      </c>
      <c r="P59" s="2" t="s">
        <v>6</v>
      </c>
      <c r="Q59" s="6"/>
      <c r="R59" s="6"/>
      <c r="S59" s="2">
        <v>1</v>
      </c>
      <c r="T59" s="2">
        <v>2</v>
      </c>
      <c r="U59" s="2">
        <v>2</v>
      </c>
      <c r="V59" s="2">
        <v>1</v>
      </c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U59" s="3">
        <f t="shared" si="3"/>
        <v>6</v>
      </c>
      <c r="AV59" s="9">
        <f t="shared" si="1"/>
        <v>522</v>
      </c>
      <c r="AW59" s="9">
        <f t="shared" si="2"/>
        <v>1350</v>
      </c>
    </row>
    <row r="60" spans="1:49" ht="84.95" customHeight="1" x14ac:dyDescent="0.25">
      <c r="A60" s="2">
        <v>2</v>
      </c>
      <c r="B60" s="2" t="s">
        <v>154</v>
      </c>
      <c r="I60" s="2">
        <v>67.25</v>
      </c>
      <c r="J60" s="8">
        <v>175</v>
      </c>
      <c r="K60" s="2" t="s">
        <v>58</v>
      </c>
      <c r="L60" s="2" t="s">
        <v>155</v>
      </c>
      <c r="M60" s="2" t="s">
        <v>159</v>
      </c>
      <c r="N60" s="2" t="s">
        <v>70</v>
      </c>
      <c r="O60" s="2" t="s">
        <v>62</v>
      </c>
      <c r="P60" s="2" t="s">
        <v>6</v>
      </c>
      <c r="Q60" s="6"/>
      <c r="R60" s="6"/>
      <c r="S60" s="6"/>
      <c r="T60" s="6"/>
      <c r="U60" s="2">
        <v>1</v>
      </c>
      <c r="V60" s="2">
        <v>1</v>
      </c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U60" s="3">
        <f t="shared" si="3"/>
        <v>2</v>
      </c>
      <c r="AV60" s="9">
        <f t="shared" si="1"/>
        <v>134.5</v>
      </c>
      <c r="AW60" s="9">
        <f t="shared" si="2"/>
        <v>350</v>
      </c>
    </row>
    <row r="61" spans="1:49" ht="84.95" customHeight="1" x14ac:dyDescent="0.25">
      <c r="A61" s="2">
        <v>2</v>
      </c>
      <c r="B61" s="2" t="s">
        <v>160</v>
      </c>
      <c r="I61" s="2">
        <v>71.25</v>
      </c>
      <c r="J61" s="8">
        <v>185</v>
      </c>
      <c r="K61" s="2" t="s">
        <v>58</v>
      </c>
      <c r="L61" s="2" t="s">
        <v>161</v>
      </c>
      <c r="M61" s="2" t="s">
        <v>162</v>
      </c>
      <c r="N61" s="2" t="s">
        <v>64</v>
      </c>
      <c r="O61" s="2" t="s">
        <v>62</v>
      </c>
      <c r="P61" s="2" t="s">
        <v>6</v>
      </c>
      <c r="Q61" s="6"/>
      <c r="R61" s="6"/>
      <c r="S61" s="6"/>
      <c r="T61" s="6"/>
      <c r="U61" s="2">
        <v>1</v>
      </c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U61" s="3">
        <f t="shared" si="3"/>
        <v>1</v>
      </c>
      <c r="AV61" s="9">
        <f t="shared" si="1"/>
        <v>71.25</v>
      </c>
      <c r="AW61" s="9">
        <f t="shared" si="2"/>
        <v>185</v>
      </c>
    </row>
    <row r="62" spans="1:49" ht="84.95" customHeight="1" x14ac:dyDescent="0.25">
      <c r="A62" s="2">
        <v>2</v>
      </c>
      <c r="B62" s="2" t="s">
        <v>160</v>
      </c>
      <c r="I62" s="8">
        <v>75</v>
      </c>
      <c r="J62" s="8">
        <v>195</v>
      </c>
      <c r="K62" s="2" t="s">
        <v>58</v>
      </c>
      <c r="L62" s="2" t="s">
        <v>161</v>
      </c>
      <c r="M62" s="2" t="s">
        <v>163</v>
      </c>
      <c r="N62" s="2" t="s">
        <v>164</v>
      </c>
      <c r="O62" s="2" t="s">
        <v>62</v>
      </c>
      <c r="P62" s="2" t="s">
        <v>17</v>
      </c>
      <c r="Q62" s="2">
        <v>1</v>
      </c>
      <c r="R62" s="2">
        <v>1</v>
      </c>
      <c r="S62" s="2">
        <v>1</v>
      </c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U62" s="3">
        <f t="shared" si="3"/>
        <v>3</v>
      </c>
      <c r="AV62" s="9">
        <f t="shared" si="1"/>
        <v>225</v>
      </c>
      <c r="AW62" s="9">
        <f t="shared" si="2"/>
        <v>585</v>
      </c>
    </row>
    <row r="63" spans="1:49" ht="84.95" customHeight="1" x14ac:dyDescent="0.25">
      <c r="A63" s="2">
        <v>2</v>
      </c>
      <c r="B63" s="2" t="s">
        <v>160</v>
      </c>
      <c r="I63" s="8">
        <v>75</v>
      </c>
      <c r="J63" s="8">
        <v>195</v>
      </c>
      <c r="K63" s="2" t="s">
        <v>58</v>
      </c>
      <c r="L63" s="2" t="s">
        <v>161</v>
      </c>
      <c r="M63" s="2" t="s">
        <v>165</v>
      </c>
      <c r="N63" s="2" t="s">
        <v>122</v>
      </c>
      <c r="O63" s="2" t="s">
        <v>62</v>
      </c>
      <c r="P63" s="2" t="s">
        <v>17</v>
      </c>
      <c r="Q63" s="2">
        <v>1</v>
      </c>
      <c r="R63" s="2">
        <v>1</v>
      </c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U63" s="3">
        <f t="shared" si="3"/>
        <v>2</v>
      </c>
      <c r="AV63" s="9">
        <f t="shared" si="1"/>
        <v>150</v>
      </c>
      <c r="AW63" s="9">
        <f t="shared" si="2"/>
        <v>390</v>
      </c>
    </row>
    <row r="64" spans="1:49" ht="84.95" customHeight="1" x14ac:dyDescent="0.25">
      <c r="A64" s="2">
        <v>2</v>
      </c>
      <c r="B64" s="2" t="s">
        <v>160</v>
      </c>
      <c r="I64" s="2">
        <v>63.5</v>
      </c>
      <c r="J64" s="8">
        <v>165</v>
      </c>
      <c r="K64" s="2" t="s">
        <v>58</v>
      </c>
      <c r="L64" s="2" t="s">
        <v>161</v>
      </c>
      <c r="M64" s="2" t="s">
        <v>166</v>
      </c>
      <c r="N64" s="2" t="s">
        <v>61</v>
      </c>
      <c r="O64" s="2" t="s">
        <v>62</v>
      </c>
      <c r="P64" s="2" t="s">
        <v>17</v>
      </c>
      <c r="Q64" s="2">
        <v>2</v>
      </c>
      <c r="R64" s="2">
        <v>2</v>
      </c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U64" s="3">
        <f t="shared" si="3"/>
        <v>4</v>
      </c>
      <c r="AV64" s="9">
        <f t="shared" si="1"/>
        <v>254</v>
      </c>
      <c r="AW64" s="9">
        <f t="shared" si="2"/>
        <v>660</v>
      </c>
    </row>
    <row r="65" spans="1:49" ht="84.95" customHeight="1" x14ac:dyDescent="0.25">
      <c r="A65" s="2">
        <v>2</v>
      </c>
      <c r="B65" s="2" t="s">
        <v>160</v>
      </c>
      <c r="I65" s="8">
        <v>75</v>
      </c>
      <c r="J65" s="8">
        <v>195</v>
      </c>
      <c r="K65" s="2" t="s">
        <v>58</v>
      </c>
      <c r="L65" s="2" t="s">
        <v>161</v>
      </c>
      <c r="M65" s="2" t="s">
        <v>167</v>
      </c>
      <c r="N65" s="2" t="s">
        <v>76</v>
      </c>
      <c r="O65" s="2" t="s">
        <v>62</v>
      </c>
      <c r="P65" s="2" t="s">
        <v>28</v>
      </c>
      <c r="Q65" s="6"/>
      <c r="R65" s="6"/>
      <c r="S65" s="2">
        <v>1</v>
      </c>
      <c r="T65" s="2">
        <v>1</v>
      </c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U65" s="3">
        <f t="shared" si="3"/>
        <v>2</v>
      </c>
      <c r="AV65" s="9">
        <f t="shared" si="1"/>
        <v>150</v>
      </c>
      <c r="AW65" s="9">
        <f t="shared" si="2"/>
        <v>390</v>
      </c>
    </row>
    <row r="66" spans="1:49" ht="84.95" customHeight="1" x14ac:dyDescent="0.25">
      <c r="A66" s="2">
        <v>2</v>
      </c>
      <c r="B66" s="2" t="s">
        <v>160</v>
      </c>
      <c r="I66" s="2">
        <v>71.25</v>
      </c>
      <c r="J66" s="8">
        <v>185</v>
      </c>
      <c r="K66" s="2" t="s">
        <v>58</v>
      </c>
      <c r="L66" s="2" t="s">
        <v>161</v>
      </c>
      <c r="M66" s="2" t="s">
        <v>168</v>
      </c>
      <c r="N66" s="2" t="s">
        <v>169</v>
      </c>
      <c r="O66" s="2" t="s">
        <v>62</v>
      </c>
      <c r="P66" s="2" t="s">
        <v>28</v>
      </c>
      <c r="Q66" s="6"/>
      <c r="R66" s="2">
        <v>1</v>
      </c>
      <c r="S66" s="2">
        <v>1</v>
      </c>
      <c r="T66" s="2">
        <v>1</v>
      </c>
      <c r="U66" s="2">
        <v>1</v>
      </c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U66" s="3">
        <f t="shared" si="3"/>
        <v>4</v>
      </c>
      <c r="AV66" s="9">
        <f t="shared" si="1"/>
        <v>285</v>
      </c>
      <c r="AW66" s="9">
        <f t="shared" si="2"/>
        <v>740</v>
      </c>
    </row>
    <row r="67" spans="1:49" ht="84.95" customHeight="1" x14ac:dyDescent="0.25">
      <c r="A67" s="2">
        <v>2</v>
      </c>
      <c r="B67" s="2" t="s">
        <v>160</v>
      </c>
      <c r="I67" s="2">
        <v>63.5</v>
      </c>
      <c r="J67" s="8">
        <v>165</v>
      </c>
      <c r="K67" s="2" t="s">
        <v>58</v>
      </c>
      <c r="L67" s="2" t="s">
        <v>161</v>
      </c>
      <c r="M67" s="2" t="s">
        <v>170</v>
      </c>
      <c r="N67" s="2" t="s">
        <v>61</v>
      </c>
      <c r="O67" s="2" t="s">
        <v>62</v>
      </c>
      <c r="P67" s="2" t="s">
        <v>28</v>
      </c>
      <c r="Q67" s="6"/>
      <c r="R67" s="6"/>
      <c r="S67" s="2">
        <v>1</v>
      </c>
      <c r="T67" s="2">
        <v>1</v>
      </c>
      <c r="U67" s="2">
        <v>1</v>
      </c>
      <c r="V67" s="2">
        <v>1</v>
      </c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U67" s="3">
        <f t="shared" si="3"/>
        <v>4</v>
      </c>
      <c r="AV67" s="9">
        <f t="shared" si="1"/>
        <v>254</v>
      </c>
      <c r="AW67" s="9">
        <f t="shared" si="2"/>
        <v>660</v>
      </c>
    </row>
    <row r="68" spans="1:49" ht="84.95" customHeight="1" x14ac:dyDescent="0.25">
      <c r="A68" s="2">
        <v>2</v>
      </c>
      <c r="B68" s="2" t="s">
        <v>171</v>
      </c>
      <c r="I68" s="8">
        <v>132</v>
      </c>
      <c r="J68" s="8">
        <v>350</v>
      </c>
      <c r="K68" s="2" t="s">
        <v>58</v>
      </c>
      <c r="L68" s="2" t="s">
        <v>172</v>
      </c>
      <c r="M68" s="2" t="s">
        <v>173</v>
      </c>
      <c r="N68" s="2" t="s">
        <v>84</v>
      </c>
      <c r="O68" s="2" t="s">
        <v>62</v>
      </c>
      <c r="P68" s="2" t="s">
        <v>31</v>
      </c>
      <c r="Q68" s="2">
        <v>1</v>
      </c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U68" s="3">
        <f t="shared" si="3"/>
        <v>1</v>
      </c>
      <c r="AV68" s="9">
        <f t="shared" si="1"/>
        <v>132</v>
      </c>
      <c r="AW68" s="9">
        <f t="shared" si="2"/>
        <v>350</v>
      </c>
    </row>
    <row r="69" spans="1:49" ht="84.95" customHeight="1" x14ac:dyDescent="0.25">
      <c r="A69" s="2">
        <v>2</v>
      </c>
      <c r="B69" s="2" t="s">
        <v>171</v>
      </c>
      <c r="I69" s="8">
        <v>132</v>
      </c>
      <c r="J69" s="8">
        <v>350</v>
      </c>
      <c r="K69" s="2" t="s">
        <v>58</v>
      </c>
      <c r="L69" s="2" t="s">
        <v>172</v>
      </c>
      <c r="M69" s="2" t="s">
        <v>174</v>
      </c>
      <c r="N69" s="2" t="s">
        <v>175</v>
      </c>
      <c r="O69" s="2" t="s">
        <v>62</v>
      </c>
      <c r="P69" s="2" t="s">
        <v>31</v>
      </c>
      <c r="Q69" s="2">
        <v>1</v>
      </c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U69" s="3">
        <f t="shared" si="3"/>
        <v>1</v>
      </c>
      <c r="AV69" s="9">
        <f t="shared" si="1"/>
        <v>132</v>
      </c>
      <c r="AW69" s="9">
        <f t="shared" si="2"/>
        <v>350</v>
      </c>
    </row>
    <row r="70" spans="1:49" ht="84.95" customHeight="1" x14ac:dyDescent="0.25">
      <c r="A70" s="2">
        <v>2</v>
      </c>
      <c r="B70" s="2" t="s">
        <v>176</v>
      </c>
      <c r="I70" s="2">
        <v>67.25</v>
      </c>
      <c r="J70" s="8">
        <v>175</v>
      </c>
      <c r="K70" s="2" t="s">
        <v>58</v>
      </c>
      <c r="L70" s="2" t="s">
        <v>161</v>
      </c>
      <c r="M70" s="2" t="s">
        <v>177</v>
      </c>
      <c r="N70" s="2" t="s">
        <v>122</v>
      </c>
      <c r="O70" s="2" t="s">
        <v>62</v>
      </c>
      <c r="P70" s="2" t="s">
        <v>17</v>
      </c>
      <c r="Q70" s="2">
        <v>1</v>
      </c>
      <c r="R70" s="2">
        <v>1</v>
      </c>
      <c r="S70" s="2">
        <v>1</v>
      </c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U70" s="3">
        <f t="shared" si="3"/>
        <v>3</v>
      </c>
      <c r="AV70" s="9">
        <f t="shared" si="1"/>
        <v>201.75</v>
      </c>
      <c r="AW70" s="9">
        <f t="shared" si="2"/>
        <v>525</v>
      </c>
    </row>
    <row r="71" spans="1:49" ht="84.95" customHeight="1" x14ac:dyDescent="0.25">
      <c r="A71" s="2">
        <v>2</v>
      </c>
      <c r="B71" s="2" t="s">
        <v>178</v>
      </c>
      <c r="I71" s="2">
        <v>61.5</v>
      </c>
      <c r="J71" s="8">
        <v>160</v>
      </c>
      <c r="K71" s="2" t="s">
        <v>58</v>
      </c>
      <c r="L71" s="2" t="s">
        <v>179</v>
      </c>
      <c r="M71" s="2" t="s">
        <v>180</v>
      </c>
      <c r="N71" s="2" t="s">
        <v>181</v>
      </c>
      <c r="O71" s="2" t="s">
        <v>62</v>
      </c>
      <c r="P71" s="2" t="s">
        <v>32</v>
      </c>
      <c r="Q71" s="6"/>
      <c r="R71" s="6"/>
      <c r="S71" s="6"/>
      <c r="T71" s="6"/>
      <c r="U71" s="6"/>
      <c r="V71" s="6"/>
      <c r="W71" s="6"/>
      <c r="X71" s="6"/>
      <c r="Y71" s="6"/>
      <c r="Z71" s="2">
        <v>1</v>
      </c>
      <c r="AA71" s="2">
        <v>1</v>
      </c>
      <c r="AB71" s="2">
        <v>2</v>
      </c>
      <c r="AC71" s="6"/>
      <c r="AD71" s="2">
        <v>2</v>
      </c>
      <c r="AE71" s="2">
        <v>1</v>
      </c>
      <c r="AF71" s="2">
        <v>1</v>
      </c>
      <c r="AG71" s="2">
        <v>1</v>
      </c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U71" s="3">
        <f t="shared" si="3"/>
        <v>9</v>
      </c>
      <c r="AV71" s="9">
        <f t="shared" si="1"/>
        <v>553.5</v>
      </c>
      <c r="AW71" s="9">
        <f t="shared" si="2"/>
        <v>1440</v>
      </c>
    </row>
    <row r="72" spans="1:49" ht="84.95" customHeight="1" x14ac:dyDescent="0.25">
      <c r="A72" s="2">
        <v>2</v>
      </c>
      <c r="B72" s="2" t="s">
        <v>182</v>
      </c>
      <c r="I72" s="8">
        <v>33</v>
      </c>
      <c r="J72" s="8">
        <v>85</v>
      </c>
      <c r="K72" s="2" t="s">
        <v>58</v>
      </c>
      <c r="L72" s="2" t="s">
        <v>183</v>
      </c>
      <c r="M72" s="2" t="s">
        <v>184</v>
      </c>
      <c r="N72" s="2" t="s">
        <v>185</v>
      </c>
      <c r="O72" s="2" t="s">
        <v>62</v>
      </c>
      <c r="P72" s="2" t="s">
        <v>6</v>
      </c>
      <c r="Q72" s="6"/>
      <c r="R72" s="6"/>
      <c r="S72" s="2">
        <v>3</v>
      </c>
      <c r="T72" s="2">
        <v>8</v>
      </c>
      <c r="U72" s="2">
        <v>5</v>
      </c>
      <c r="V72" s="2">
        <v>5</v>
      </c>
      <c r="W72" s="2">
        <v>2</v>
      </c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U72" s="3">
        <f t="shared" ref="AU72:AU81" si="4">SUM(Q72:AT72)</f>
        <v>23</v>
      </c>
      <c r="AV72" s="9">
        <f t="shared" si="1"/>
        <v>759</v>
      </c>
      <c r="AW72" s="9">
        <f t="shared" si="2"/>
        <v>1955</v>
      </c>
    </row>
    <row r="73" spans="1:49" ht="84.95" customHeight="1" x14ac:dyDescent="0.25">
      <c r="A73" s="2">
        <v>2</v>
      </c>
      <c r="B73" s="2" t="s">
        <v>182</v>
      </c>
      <c r="I73" s="8">
        <v>33</v>
      </c>
      <c r="J73" s="8">
        <v>85</v>
      </c>
      <c r="K73" s="2" t="s">
        <v>58</v>
      </c>
      <c r="L73" s="2" t="s">
        <v>183</v>
      </c>
      <c r="M73" s="2" t="s">
        <v>186</v>
      </c>
      <c r="N73" s="2" t="s">
        <v>164</v>
      </c>
      <c r="O73" s="2" t="s">
        <v>62</v>
      </c>
      <c r="P73" s="2" t="s">
        <v>6</v>
      </c>
      <c r="Q73" s="6"/>
      <c r="R73" s="6"/>
      <c r="S73" s="2">
        <v>3</v>
      </c>
      <c r="T73" s="2">
        <v>4</v>
      </c>
      <c r="U73" s="2">
        <v>5</v>
      </c>
      <c r="V73" s="2">
        <v>5</v>
      </c>
      <c r="W73" s="2">
        <v>2</v>
      </c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U73" s="3">
        <f t="shared" si="4"/>
        <v>19</v>
      </c>
      <c r="AV73" s="9">
        <f t="shared" ref="AV73:AV81" si="5">+AU73*I73</f>
        <v>627</v>
      </c>
      <c r="AW73" s="9">
        <f t="shared" ref="AW73:AW81" si="6">+AU73*J73</f>
        <v>1615</v>
      </c>
    </row>
    <row r="74" spans="1:49" ht="84.95" customHeight="1" x14ac:dyDescent="0.25">
      <c r="A74" s="2">
        <v>2</v>
      </c>
      <c r="B74" s="2" t="s">
        <v>182</v>
      </c>
      <c r="I74" s="2">
        <v>32.75</v>
      </c>
      <c r="J74" s="8">
        <v>85</v>
      </c>
      <c r="K74" s="2" t="s">
        <v>58</v>
      </c>
      <c r="L74" s="2" t="s">
        <v>183</v>
      </c>
      <c r="M74" s="2" t="s">
        <v>187</v>
      </c>
      <c r="N74" s="2" t="s">
        <v>70</v>
      </c>
      <c r="O74" s="2" t="s">
        <v>62</v>
      </c>
      <c r="P74" s="2" t="s">
        <v>6</v>
      </c>
      <c r="Q74" s="6"/>
      <c r="R74" s="6"/>
      <c r="S74" s="6"/>
      <c r="T74" s="2">
        <v>3</v>
      </c>
      <c r="U74" s="2">
        <v>4</v>
      </c>
      <c r="V74" s="2">
        <v>4</v>
      </c>
      <c r="W74" s="2">
        <v>2</v>
      </c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U74" s="3">
        <f t="shared" si="4"/>
        <v>13</v>
      </c>
      <c r="AV74" s="9">
        <f t="shared" si="5"/>
        <v>425.75</v>
      </c>
      <c r="AW74" s="9">
        <f t="shared" si="6"/>
        <v>1105</v>
      </c>
    </row>
    <row r="75" spans="1:49" ht="84.95" customHeight="1" x14ac:dyDescent="0.25">
      <c r="A75" s="2">
        <v>2</v>
      </c>
      <c r="B75" s="2" t="s">
        <v>182</v>
      </c>
      <c r="I75" s="2">
        <v>32.75</v>
      </c>
      <c r="J75" s="8">
        <v>85</v>
      </c>
      <c r="K75" s="2" t="s">
        <v>58</v>
      </c>
      <c r="L75" s="2" t="s">
        <v>183</v>
      </c>
      <c r="M75" s="2" t="s">
        <v>188</v>
      </c>
      <c r="N75" s="2" t="s">
        <v>164</v>
      </c>
      <c r="O75" s="2" t="s">
        <v>62</v>
      </c>
      <c r="P75" s="2" t="s">
        <v>6</v>
      </c>
      <c r="Q75" s="6"/>
      <c r="R75" s="6"/>
      <c r="S75" s="6"/>
      <c r="T75" s="2">
        <v>3</v>
      </c>
      <c r="U75" s="2">
        <v>4</v>
      </c>
      <c r="V75" s="2">
        <v>4</v>
      </c>
      <c r="W75" s="2">
        <v>2</v>
      </c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U75" s="3">
        <f t="shared" si="4"/>
        <v>13</v>
      </c>
      <c r="AV75" s="9">
        <f t="shared" si="5"/>
        <v>425.75</v>
      </c>
      <c r="AW75" s="9">
        <f t="shared" si="6"/>
        <v>1105</v>
      </c>
    </row>
    <row r="76" spans="1:49" ht="84.95" customHeight="1" x14ac:dyDescent="0.25">
      <c r="A76" s="2">
        <v>2</v>
      </c>
      <c r="B76" s="2" t="s">
        <v>182</v>
      </c>
      <c r="I76" s="2">
        <v>32.75</v>
      </c>
      <c r="J76" s="8">
        <v>85</v>
      </c>
      <c r="K76" s="2" t="s">
        <v>58</v>
      </c>
      <c r="L76" s="2" t="s">
        <v>183</v>
      </c>
      <c r="M76" s="2" t="s">
        <v>189</v>
      </c>
      <c r="N76" s="2" t="s">
        <v>70</v>
      </c>
      <c r="O76" s="2" t="s">
        <v>62</v>
      </c>
      <c r="P76" s="2" t="s">
        <v>6</v>
      </c>
      <c r="Q76" s="6"/>
      <c r="R76" s="6"/>
      <c r="S76" s="6"/>
      <c r="T76" s="2">
        <v>2</v>
      </c>
      <c r="U76" s="2">
        <v>2</v>
      </c>
      <c r="V76" s="2">
        <v>2</v>
      </c>
      <c r="W76" s="2">
        <v>2</v>
      </c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U76" s="3">
        <f t="shared" si="4"/>
        <v>8</v>
      </c>
      <c r="AV76" s="9">
        <f t="shared" si="5"/>
        <v>262</v>
      </c>
      <c r="AW76" s="9">
        <f t="shared" si="6"/>
        <v>680</v>
      </c>
    </row>
    <row r="77" spans="1:49" ht="84.95" customHeight="1" x14ac:dyDescent="0.25">
      <c r="A77" s="2">
        <v>2</v>
      </c>
      <c r="B77" s="2" t="s">
        <v>182</v>
      </c>
      <c r="I77" s="2">
        <v>32.75</v>
      </c>
      <c r="J77" s="8">
        <v>85</v>
      </c>
      <c r="K77" s="2" t="s">
        <v>58</v>
      </c>
      <c r="L77" s="2" t="s">
        <v>183</v>
      </c>
      <c r="M77" s="2" t="s">
        <v>190</v>
      </c>
      <c r="N77" s="2" t="s">
        <v>164</v>
      </c>
      <c r="O77" s="2" t="s">
        <v>62</v>
      </c>
      <c r="P77" s="2" t="s">
        <v>6</v>
      </c>
      <c r="Q77" s="6"/>
      <c r="R77" s="6"/>
      <c r="S77" s="6"/>
      <c r="T77" s="2">
        <v>2</v>
      </c>
      <c r="U77" s="2">
        <v>3</v>
      </c>
      <c r="V77" s="2">
        <v>3</v>
      </c>
      <c r="W77" s="2">
        <v>2</v>
      </c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U77" s="3">
        <f t="shared" si="4"/>
        <v>10</v>
      </c>
      <c r="AV77" s="9">
        <f t="shared" si="5"/>
        <v>327.5</v>
      </c>
      <c r="AW77" s="9">
        <f t="shared" si="6"/>
        <v>850</v>
      </c>
    </row>
    <row r="78" spans="1:49" ht="84.95" customHeight="1" x14ac:dyDescent="0.25">
      <c r="A78" s="2">
        <v>2</v>
      </c>
      <c r="B78" s="2" t="s">
        <v>191</v>
      </c>
      <c r="I78" s="2">
        <v>121.25</v>
      </c>
      <c r="J78" s="8">
        <v>325</v>
      </c>
      <c r="K78" s="2" t="s">
        <v>58</v>
      </c>
      <c r="L78" s="2" t="s">
        <v>192</v>
      </c>
      <c r="M78" s="2" t="s">
        <v>193</v>
      </c>
      <c r="N78" s="2" t="s">
        <v>70</v>
      </c>
      <c r="O78" s="2" t="s">
        <v>62</v>
      </c>
      <c r="P78" s="2" t="s">
        <v>31</v>
      </c>
      <c r="Q78" s="2">
        <v>10</v>
      </c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U78" s="3">
        <f t="shared" si="4"/>
        <v>10</v>
      </c>
      <c r="AV78" s="9">
        <f t="shared" si="5"/>
        <v>1212.5</v>
      </c>
      <c r="AW78" s="9">
        <f t="shared" si="6"/>
        <v>3250</v>
      </c>
    </row>
    <row r="79" spans="1:49" ht="84.95" customHeight="1" x14ac:dyDescent="0.25">
      <c r="A79" s="2">
        <v>2</v>
      </c>
      <c r="B79" s="2" t="s">
        <v>191</v>
      </c>
      <c r="I79" s="8">
        <v>125</v>
      </c>
      <c r="J79" s="8">
        <v>350</v>
      </c>
      <c r="K79" s="2" t="s">
        <v>58</v>
      </c>
      <c r="L79" s="2" t="s">
        <v>192</v>
      </c>
      <c r="M79" s="2" t="s">
        <v>194</v>
      </c>
      <c r="N79" s="2" t="s">
        <v>84</v>
      </c>
      <c r="O79" s="2" t="s">
        <v>62</v>
      </c>
      <c r="P79" s="2" t="s">
        <v>31</v>
      </c>
      <c r="Q79" s="2">
        <v>15</v>
      </c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U79" s="3">
        <f t="shared" si="4"/>
        <v>15</v>
      </c>
      <c r="AV79" s="9">
        <f t="shared" si="5"/>
        <v>1875</v>
      </c>
      <c r="AW79" s="9">
        <f t="shared" si="6"/>
        <v>5250</v>
      </c>
    </row>
    <row r="80" spans="1:49" ht="84.95" customHeight="1" x14ac:dyDescent="0.25">
      <c r="A80" s="2">
        <v>2</v>
      </c>
      <c r="B80" s="2" t="s">
        <v>191</v>
      </c>
      <c r="I80" s="8">
        <v>125</v>
      </c>
      <c r="J80" s="8">
        <v>350</v>
      </c>
      <c r="K80" s="2" t="s">
        <v>58</v>
      </c>
      <c r="L80" s="2" t="s">
        <v>192</v>
      </c>
      <c r="M80" s="2" t="s">
        <v>195</v>
      </c>
      <c r="N80" s="2" t="s">
        <v>95</v>
      </c>
      <c r="O80" s="2" t="s">
        <v>62</v>
      </c>
      <c r="P80" s="2" t="s">
        <v>31</v>
      </c>
      <c r="Q80" s="2">
        <v>14</v>
      </c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U80" s="3">
        <f t="shared" si="4"/>
        <v>14</v>
      </c>
      <c r="AV80" s="9">
        <f t="shared" si="5"/>
        <v>1750</v>
      </c>
      <c r="AW80" s="9">
        <f t="shared" si="6"/>
        <v>4900</v>
      </c>
    </row>
    <row r="81" spans="1:49" ht="84.95" customHeight="1" x14ac:dyDescent="0.25">
      <c r="A81" s="2">
        <v>2</v>
      </c>
      <c r="B81" s="2" t="s">
        <v>191</v>
      </c>
      <c r="I81" s="8">
        <v>125</v>
      </c>
      <c r="J81" s="8">
        <v>350</v>
      </c>
      <c r="K81" s="2" t="s">
        <v>58</v>
      </c>
      <c r="L81" s="2" t="s">
        <v>192</v>
      </c>
      <c r="M81" s="2" t="s">
        <v>196</v>
      </c>
      <c r="N81" s="2" t="s">
        <v>70</v>
      </c>
      <c r="O81" s="2" t="s">
        <v>62</v>
      </c>
      <c r="P81" s="2" t="s">
        <v>31</v>
      </c>
      <c r="Q81" s="2">
        <v>17</v>
      </c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U81" s="3">
        <f t="shared" si="4"/>
        <v>17</v>
      </c>
      <c r="AV81" s="9">
        <f t="shared" si="5"/>
        <v>2125</v>
      </c>
      <c r="AW81" s="9">
        <f t="shared" si="6"/>
        <v>5950</v>
      </c>
    </row>
    <row r="83" spans="1:49" x14ac:dyDescent="0.25">
      <c r="AU83" s="11">
        <f>SUM(AU8:AU82)</f>
        <v>459</v>
      </c>
      <c r="AV83" s="12">
        <f t="shared" ref="AV83:AW83" si="7">SUM(AV8:AV82)</f>
        <v>39199.5</v>
      </c>
      <c r="AW83" s="12">
        <f t="shared" si="7"/>
        <v>103166.5</v>
      </c>
    </row>
    <row r="87" spans="1:49" x14ac:dyDescent="0.25">
      <c r="AU87" s="13"/>
      <c r="AV87" s="14"/>
    </row>
    <row r="88" spans="1:49" x14ac:dyDescent="0.25">
      <c r="AV88" s="15"/>
    </row>
    <row r="89" spans="1:49" x14ac:dyDescent="0.25">
      <c r="AV89" s="16"/>
    </row>
    <row r="90" spans="1:49" x14ac:dyDescent="0.25">
      <c r="AV90" s="17"/>
    </row>
  </sheetData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1028" r:id="rId4" name="Ordinati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66675</xdr:colOff>
                <xdr:row>1</xdr:row>
                <xdr:rowOff>85725</xdr:rowOff>
              </to>
            </anchor>
          </controlPr>
        </control>
      </mc:Choice>
      <mc:Fallback>
        <control shapeId="1028" r:id="rId4" name="Ordinati"/>
      </mc:Fallback>
    </mc:AlternateContent>
    <mc:AlternateContent xmlns:mc="http://schemas.openxmlformats.org/markup-compatibility/2006">
      <mc:Choice Requires="x14">
        <control shapeId="1029" r:id="rId6" name="InserisciTaglie">
          <controlPr defaultSize="0" autoLine="0" autoPict="0" r:id="rId7">
            <anchor moveWithCells="1">
              <from>
                <xdr:col>6</xdr:col>
                <xdr:colOff>0</xdr:colOff>
                <xdr:row>0</xdr:row>
                <xdr:rowOff>0</xdr:rowOff>
              </from>
              <to>
                <xdr:col>9</xdr:col>
                <xdr:colOff>361950</xdr:colOff>
                <xdr:row>1</xdr:row>
                <xdr:rowOff>66675</xdr:rowOff>
              </to>
            </anchor>
          </controlPr>
        </control>
      </mc:Choice>
      <mc:Fallback>
        <control shapeId="1029" r:id="rId6" name="InserisciTaglie"/>
      </mc:Fallback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14"/>
  <sheetViews>
    <sheetView zoomScale="90" zoomScaleNormal="90" workbookViewId="0">
      <selection activeCell="D19" sqref="D19"/>
    </sheetView>
  </sheetViews>
  <sheetFormatPr defaultRowHeight="15" x14ac:dyDescent="0.25"/>
  <cols>
    <col min="3" max="3" width="17" bestFit="1" customWidth="1"/>
    <col min="4" max="4" width="15.140625" bestFit="1" customWidth="1"/>
  </cols>
  <sheetData>
    <row r="1" spans="2:5" ht="15.75" thickBot="1" x14ac:dyDescent="0.3"/>
    <row r="2" spans="2:5" x14ac:dyDescent="0.25">
      <c r="B2" s="18"/>
      <c r="C2" s="19"/>
      <c r="D2" s="19"/>
      <c r="E2" s="20"/>
    </row>
    <row r="3" spans="2:5" x14ac:dyDescent="0.25">
      <c r="B3" s="21"/>
      <c r="C3" s="22" t="s">
        <v>200</v>
      </c>
      <c r="D3" s="22">
        <f>+CATALOGO!AU83</f>
        <v>459</v>
      </c>
      <c r="E3" s="23"/>
    </row>
    <row r="4" spans="2:5" x14ac:dyDescent="0.25">
      <c r="B4" s="21"/>
      <c r="C4" s="22"/>
      <c r="D4" s="22"/>
      <c r="E4" s="23"/>
    </row>
    <row r="5" spans="2:5" x14ac:dyDescent="0.25">
      <c r="B5" s="21"/>
      <c r="C5" s="22" t="s">
        <v>201</v>
      </c>
      <c r="D5" s="24">
        <f>+CATALOGO!AV83</f>
        <v>39199.5</v>
      </c>
      <c r="E5" s="23"/>
    </row>
    <row r="6" spans="2:5" x14ac:dyDescent="0.25">
      <c r="B6" s="21"/>
      <c r="C6" s="22"/>
      <c r="D6" s="24"/>
      <c r="E6" s="23"/>
    </row>
    <row r="7" spans="2:5" x14ac:dyDescent="0.25">
      <c r="B7" s="21"/>
      <c r="C7" s="22" t="s">
        <v>202</v>
      </c>
      <c r="D7" s="24">
        <f>+CATALOGO!AW83</f>
        <v>103166.5</v>
      </c>
      <c r="E7" s="23"/>
    </row>
    <row r="8" spans="2:5" x14ac:dyDescent="0.25">
      <c r="B8" s="21"/>
      <c r="C8" s="22"/>
      <c r="D8" s="24"/>
      <c r="E8" s="23"/>
    </row>
    <row r="9" spans="2:5" x14ac:dyDescent="0.25">
      <c r="B9" s="21"/>
      <c r="C9" s="22" t="s">
        <v>203</v>
      </c>
      <c r="D9" s="24">
        <f>+CATALOGO!AV87</f>
        <v>0</v>
      </c>
      <c r="E9" s="23"/>
    </row>
    <row r="10" spans="2:5" x14ac:dyDescent="0.25">
      <c r="B10" s="21"/>
      <c r="C10" s="22"/>
      <c r="D10" s="22"/>
      <c r="E10" s="23"/>
    </row>
    <row r="11" spans="2:5" x14ac:dyDescent="0.25">
      <c r="B11" s="21"/>
      <c r="C11" s="22" t="s">
        <v>204</v>
      </c>
      <c r="D11" s="25">
        <f>+D9/D5-1</f>
        <v>-1</v>
      </c>
      <c r="E11" s="23"/>
    </row>
    <row r="12" spans="2:5" x14ac:dyDescent="0.25">
      <c r="B12" s="21"/>
      <c r="C12" s="22"/>
      <c r="D12" s="25"/>
      <c r="E12" s="23"/>
    </row>
    <row r="13" spans="2:5" x14ac:dyDescent="0.25">
      <c r="B13" s="21"/>
      <c r="C13" s="22" t="s">
        <v>205</v>
      </c>
      <c r="D13" s="25">
        <f>+D9/D7-1</f>
        <v>-1</v>
      </c>
      <c r="E13" s="23"/>
    </row>
    <row r="14" spans="2:5" ht="15.75" thickBot="1" x14ac:dyDescent="0.3">
      <c r="B14" s="26"/>
      <c r="C14" s="27"/>
      <c r="D14" s="27"/>
      <c r="E14" s="28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Parametri</vt:lpstr>
      <vt:lpstr>CATALOGO</vt:lpstr>
      <vt:lpstr>RECAP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dcterms:created xsi:type="dcterms:W3CDTF">2017-11-12T18:13:16Z</dcterms:created>
  <dcterms:modified xsi:type="dcterms:W3CDTF">2021-08-07T09:00:03Z</dcterms:modified>
</cp:coreProperties>
</file>